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8755" windowHeight="15150"/>
  </bookViews>
  <sheets>
    <sheet name="kv_vid_d2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kv_vid_d2!$11:$14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5725"/>
</workbook>
</file>

<file path=xl/calcChain.xml><?xml version="1.0" encoding="utf-8"?>
<calcChain xmlns="http://schemas.openxmlformats.org/spreadsheetml/2006/main">
  <c r="J81" i="2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</calcChain>
</file>

<file path=xl/sharedStrings.xml><?xml version="1.0" encoding="utf-8"?>
<sst xmlns="http://schemas.openxmlformats.org/spreadsheetml/2006/main" count="203" uniqueCount="170">
  <si>
    <t xml:space="preserve">Звіт про виконання місцевих бюджетів  </t>
  </si>
  <si>
    <t>II. Видатки</t>
  </si>
  <si>
    <t>Коди бюджетної класифікації</t>
  </si>
  <si>
    <t>Найменування</t>
  </si>
  <si>
    <t>Загальний фонд</t>
  </si>
  <si>
    <t>Спеціальний фонд</t>
  </si>
  <si>
    <t>Разом</t>
  </si>
  <si>
    <t>функціональної класифікації видатків та кредитування бюджету*</t>
  </si>
  <si>
    <t>затверджено розписом на звітний рік з урахуванням змін</t>
  </si>
  <si>
    <t>кошторисні призначення на звітний рік з урахуванням змін</t>
  </si>
  <si>
    <t>виконано за звітний період (рік)</t>
  </si>
  <si>
    <t>(грн.)</t>
  </si>
  <si>
    <t>0100</t>
  </si>
  <si>
    <t>Державне управління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</si>
  <si>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</si>
  <si>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</si>
  <si>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</si>
  <si>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</si>
  <si>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</si>
  <si>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0133</t>
  </si>
  <si>
    <t>0180</t>
  </si>
  <si>
    <t>Інша діяльність у сфері державного управління</t>
  </si>
  <si>
    <t>1000</t>
  </si>
  <si>
    <t>Освіта</t>
  </si>
  <si>
    <t>0910</t>
  </si>
  <si>
    <t>1010</t>
  </si>
  <si>
    <t>Надання дошкільної освіти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</si>
  <si>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</si>
  <si>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</si>
  <si>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</si>
  <si>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1031</t>
  </si>
  <si>
    <t>Надання загальної середньої освіти закладами загальної середньої освіти за рахунок освітньої субвенції</t>
  </si>
  <si>
    <t>0960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</si>
  <si>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</si>
  <si>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</si>
  <si>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</si>
  <si>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спеціалізованої освіти мистецькими школами</t>
  </si>
  <si>
    <t>0990</t>
  </si>
  <si>
    <t>1142</t>
  </si>
  <si>
    <t>Інші програми та заходи у сфері освіти</t>
  </si>
  <si>
    <t>1151</t>
  </si>
  <si>
    <t>Забезпечення діяльності інклюзивно-ресурсних центрів за рахунок коштів місцевого бюджету</t>
  </si>
  <si>
    <t>1152</t>
  </si>
  <si>
    <t>Забезпечення діяльності інклюзивно-ресурсних центрів за рахунок освітньої субвенції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</si>
  <si>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</si>
  <si>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</si>
  <si>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</si>
  <si>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</si>
  <si>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</si>
  <si>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</si>
  <si>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1261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</si>
  <si>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</t>
  </si>
  <si>
    <t>1262</t>
  </si>
  <si>
    <t>Виконання заходів щодо реалізації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</si>
  <si>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</si>
  <si>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</si>
  <si>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</si>
  <si>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</si>
  <si>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</si>
  <si>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</si>
  <si>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</si>
  <si>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</si>
  <si>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2000</t>
  </si>
  <si>
    <t>Охорона здоров`я</t>
  </si>
  <si>
    <t>0731</t>
  </si>
  <si>
    <t>2010</t>
  </si>
  <si>
    <t>Багатопрофільна стаціонарна медична допомога населенню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</si>
  <si>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</si>
  <si>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</si>
  <si>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</si>
  <si>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3000</t>
  </si>
  <si>
    <t>Соціальний захист та соціальне забезпечення</t>
  </si>
  <si>
    <t>3032</t>
  </si>
  <si>
    <t>Надання пільг окремим категоріям громадян з оплати послуг зв`язку</t>
  </si>
  <si>
    <t>3035</t>
  </si>
  <si>
    <t>Компенсаційні виплати за пільговий проїзд окремих категорій громадян на залізничному транспорті</t>
  </si>
  <si>
    <t>1040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</si>
  <si>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</si>
  <si>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</si>
  <si>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</si>
  <si>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</si>
  <si>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1030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</si>
  <si>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</si>
  <si>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</si>
  <si>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1050</t>
  </si>
  <si>
    <t>3210</t>
  </si>
  <si>
    <t>Організація та проведення громадських робіт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</si>
  <si>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</si>
  <si>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</si>
  <si>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1090</t>
  </si>
  <si>
    <t>3242</t>
  </si>
  <si>
    <t>Інші заходи у сфері соціального захисту і соціального забезпечення</t>
  </si>
  <si>
    <t>4000</t>
  </si>
  <si>
    <t>Культура i мистецтво</t>
  </si>
  <si>
    <t>0824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</si>
  <si>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</si>
  <si>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</si>
  <si>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</si>
  <si>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</si>
  <si>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</si>
  <si>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</si>
  <si>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</si>
  <si>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0829</t>
  </si>
  <si>
    <t>4082</t>
  </si>
  <si>
    <t>Інші заходи в галузі культури і мистецтва</t>
  </si>
  <si>
    <t>4084</t>
  </si>
  <si>
    <t>Проектування, реставрація та охорона пам`яток культурної спадщини</t>
  </si>
  <si>
    <t>5000</t>
  </si>
  <si>
    <t>Фiзична культура i спорт</t>
  </si>
  <si>
    <t>0810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</si>
  <si>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</si>
  <si>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</si>
  <si>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</si>
  <si>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</si>
  <si>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6000</t>
  </si>
  <si>
    <t>Житлово-комунальне господарство</t>
  </si>
  <si>
    <t>0620</t>
  </si>
  <si>
    <t>6030</t>
  </si>
  <si>
    <t>Організація благоустрою населених пунктів</t>
  </si>
  <si>
    <t>0640</t>
  </si>
  <si>
    <t>6091</t>
  </si>
  <si>
    <t>Будівництво об`єктів житлово-комунального господарства</t>
  </si>
  <si>
    <t>7000</t>
  </si>
  <si>
    <t>Економічна діяльність</t>
  </si>
  <si>
    <t>0421</t>
  </si>
  <si>
    <t>7130</t>
  </si>
  <si>
    <t>Здійснення заходів із землеустрою</t>
  </si>
  <si>
    <t>0443</t>
  </si>
  <si>
    <t>7350</t>
  </si>
  <si>
    <t>Розроблення схем планування та забудови територій (містобудівної документації)</t>
  </si>
  <si>
    <t>0490</t>
  </si>
  <si>
    <t>7381</t>
  </si>
  <si>
    <t>Реалізація проектів в рамках Програми з відновлення України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</si>
  <si>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</si>
  <si>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</si>
  <si>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</si>
  <si>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7670</t>
  </si>
  <si>
    <t>Внески до статутного капіталу суб`єктів господарювання</t>
  </si>
  <si>
    <t>7680</t>
  </si>
  <si>
    <t>Членські внески до асоціацій органів місцевого самоврядування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</si>
  <si>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</si>
  <si>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</t>
  </si>
  <si>
    <t>7693</t>
  </si>
  <si>
    <t>Інші заходи, пов`язані з економічною діяльністю</t>
  </si>
  <si>
    <t>8000</t>
  </si>
  <si>
    <t>Інша діяльність</t>
  </si>
  <si>
    <t>0320</t>
  </si>
  <si>
    <t>8110</t>
  </si>
  <si>
    <t>Заходи із запобігання та ліквідації надзвичайних ситуацій та наслідків стихійного лиха</t>
  </si>
  <si>
    <t>8120</t>
  </si>
  <si>
    <t>Заходи з організації рятування на водах</t>
  </si>
  <si>
    <t>8130</t>
  </si>
  <si>
    <t>Забезпечення діяльності місцевої та добровільної пожежної охорони</t>
  </si>
  <si>
    <t>0380</t>
  </si>
  <si>
    <t>8210</t>
  </si>
  <si>
    <t>Муніципальні формування з охорони громадського порядку</t>
  </si>
  <si>
    <t>0540</t>
  </si>
  <si>
    <t>8330</t>
  </si>
  <si>
    <t>Інша діяльність у сфері екології та охорони природних ресурсів</t>
  </si>
  <si>
    <t>8340</t>
  </si>
  <si>
    <t>Природоохоронні заходи за рахунок цільових фондів</t>
  </si>
  <si>
    <t>8710</t>
  </si>
  <si>
    <t>Резервний фонд місцевого бюджету</t>
  </si>
  <si>
    <t>9000</t>
  </si>
  <si>
    <t>Міжбюджетні трансферти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</si>
  <si>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</si>
  <si>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</si>
  <si>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Усього </t>
  </si>
  <si>
    <t>за  перше півріччя 2025 р.</t>
  </si>
  <si>
    <t xml:space="preserve">Типової програмної класифікацією видатків та кредитування місцевих бюджетів </t>
  </si>
</sst>
</file>

<file path=xl/styles.xml><?xml version="1.0" encoding="utf-8"?>
<styleSheet xmlns="http://schemas.openxmlformats.org/spreadsheetml/2006/main">
  <fonts count="3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Times New Roman"/>
      <family val="1"/>
    </font>
    <font>
      <b/>
      <sz val="18"/>
      <name val="Times New Roman"/>
      <family val="1"/>
    </font>
    <font>
      <b/>
      <sz val="18"/>
      <name val="Arial"/>
      <charset val="204"/>
    </font>
    <font>
      <b/>
      <sz val="14"/>
      <name val="Times New Roman"/>
      <family val="1"/>
    </font>
    <font>
      <b/>
      <sz val="14"/>
      <name val="Arial"/>
      <charset val="204"/>
    </font>
    <font>
      <b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name val="Arial Cyr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1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0" borderId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1" fillId="7" borderId="3" applyNumberFormat="0" applyAlignment="0" applyProtection="0"/>
    <xf numFmtId="0" fontId="12" fillId="4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17" fillId="0" borderId="0"/>
    <xf numFmtId="0" fontId="18" fillId="0" borderId="7" applyNumberFormat="0" applyFill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21" borderId="3" applyNumberFormat="0" applyAlignment="0" applyProtection="0"/>
    <xf numFmtId="0" fontId="22" fillId="0" borderId="0"/>
    <xf numFmtId="0" fontId="23" fillId="0" borderId="9" applyNumberFormat="0" applyFill="0" applyAlignment="0" applyProtection="0"/>
    <xf numFmtId="0" fontId="24" fillId="3" borderId="0" applyNumberFormat="0" applyBorder="0" applyAlignment="0" applyProtection="0"/>
    <xf numFmtId="0" fontId="8" fillId="22" borderId="10" applyNumberFormat="0" applyFont="0" applyAlignment="0" applyProtection="0"/>
    <xf numFmtId="0" fontId="1" fillId="22" borderId="10" applyNumberFormat="0" applyFont="0" applyAlignment="0" applyProtection="0"/>
    <xf numFmtId="0" fontId="25" fillId="21" borderId="11" applyNumberFormat="0" applyAlignment="0" applyProtection="0"/>
    <xf numFmtId="0" fontId="26" fillId="23" borderId="0" applyNumberFormat="0" applyBorder="0" applyAlignment="0" applyProtection="0"/>
    <xf numFmtId="0" fontId="27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1"/>
    <xf numFmtId="0" fontId="2" fillId="0" borderId="0" xfId="1" applyFont="1" applyAlignment="1">
      <alignment vertical="center" wrapText="1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7" fillId="0" borderId="1" xfId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4" fontId="1" fillId="0" borderId="0" xfId="1" applyNumberFormat="1" applyAlignment="1">
      <alignment vertical="center"/>
    </xf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center"/>
    </xf>
    <xf numFmtId="0" fontId="1" fillId="0" borderId="0" xfId="1" applyAlignment="1">
      <alignment wrapText="1"/>
    </xf>
    <xf numFmtId="0" fontId="30" fillId="0" borderId="1" xfId="1" applyFont="1" applyBorder="1" applyAlignment="1">
      <alignment horizontal="center" vertical="center"/>
    </xf>
    <xf numFmtId="4" fontId="30" fillId="0" borderId="1" xfId="1" applyNumberFormat="1" applyFont="1" applyBorder="1" applyAlignment="1">
      <alignment vertical="center" wrapText="1"/>
    </xf>
    <xf numFmtId="4" fontId="30" fillId="0" borderId="1" xfId="1" applyNumberFormat="1" applyFont="1" applyBorder="1" applyAlignment="1">
      <alignment vertical="center"/>
    </xf>
    <xf numFmtId="0" fontId="2" fillId="0" borderId="0" xfId="1" applyFont="1" applyAlignment="1">
      <alignment horizontal="left" vertical="center"/>
    </xf>
    <xf numFmtId="0" fontId="7" fillId="0" borderId="14" xfId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textRotation="90" wrapText="1"/>
    </xf>
    <xf numFmtId="0" fontId="7" fillId="0" borderId="12" xfId="1" applyFont="1" applyBorder="1" applyAlignment="1">
      <alignment horizontal="center" vertical="center" textRotation="90" wrapText="1"/>
    </xf>
    <xf numFmtId="0" fontId="7" fillId="0" borderId="13" xfId="1" applyFont="1" applyBorder="1" applyAlignment="1">
      <alignment horizontal="center" vertical="center" textRotation="90" wrapText="1"/>
    </xf>
    <xf numFmtId="0" fontId="7" fillId="0" borderId="1" xfId="1" applyFont="1" applyBorder="1" applyAlignment="1">
      <alignment horizontal="center" vertical="center" textRotation="90" wrapText="1"/>
    </xf>
    <xf numFmtId="0" fontId="7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</cellXfs>
  <cellStyles count="67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20% – Акцентування1" xfId="8"/>
    <cellStyle name="20% – Акцентування2" xfId="9"/>
    <cellStyle name="20% – Акцентування3" xfId="10"/>
    <cellStyle name="20% – Акцентування4" xfId="11"/>
    <cellStyle name="20% – Акцентування5" xfId="12"/>
    <cellStyle name="20% – Акцентування6" xfId="13"/>
    <cellStyle name="40% — акцент1" xfId="14"/>
    <cellStyle name="40% — акцент2" xfId="15"/>
    <cellStyle name="40% — акцент3" xfId="16"/>
    <cellStyle name="40% — акцент4" xfId="17"/>
    <cellStyle name="40% — акцент5" xfId="18"/>
    <cellStyle name="40% — акцент6" xfId="19"/>
    <cellStyle name="40% – Акцентування1" xfId="20"/>
    <cellStyle name="40% – Акцентування2" xfId="21"/>
    <cellStyle name="40% – Акцентування3" xfId="22"/>
    <cellStyle name="40% – Акцентування4" xfId="23"/>
    <cellStyle name="40% – Акцентування5" xfId="24"/>
    <cellStyle name="40% – Акцентування6" xfId="25"/>
    <cellStyle name="60% — акцент1" xfId="26"/>
    <cellStyle name="60% — акцент2" xfId="27"/>
    <cellStyle name="60% — акцент3" xfId="28"/>
    <cellStyle name="60% — акцент4" xfId="29"/>
    <cellStyle name="60% — акцент5" xfId="30"/>
    <cellStyle name="60% — акцент6" xfId="31"/>
    <cellStyle name="60% – Акцентування1" xfId="32"/>
    <cellStyle name="60% – Акцентування2" xfId="33"/>
    <cellStyle name="60% – Акцентування3" xfId="34"/>
    <cellStyle name="60% – Акцентування4" xfId="35"/>
    <cellStyle name="60% – Акцентування5" xfId="36"/>
    <cellStyle name="60% – Акцентування6" xfId="37"/>
    <cellStyle name="Normal_Доходи" xfId="38"/>
    <cellStyle name="Акцентування1" xfId="39"/>
    <cellStyle name="Акцентування2" xfId="40"/>
    <cellStyle name="Акцентування3" xfId="41"/>
    <cellStyle name="Акцентування4" xfId="42"/>
    <cellStyle name="Акцентування5" xfId="43"/>
    <cellStyle name="Акцентування6" xfId="44"/>
    <cellStyle name="Ввід" xfId="45"/>
    <cellStyle name="Добре" xfId="46"/>
    <cellStyle name="Заголовок 1 2" xfId="47"/>
    <cellStyle name="Заголовок 2 2" xfId="48"/>
    <cellStyle name="Заголовок 3 2" xfId="49"/>
    <cellStyle name="Заголовок 4 2" xfId="50"/>
    <cellStyle name="Звичайний 2" xfId="51"/>
    <cellStyle name="Звичайний 3" xfId="52"/>
    <cellStyle name="Зв'язана клітинка" xfId="53"/>
    <cellStyle name="Контрольна клітинка" xfId="54"/>
    <cellStyle name="Назва" xfId="55"/>
    <cellStyle name="Обчислення" xfId="56"/>
    <cellStyle name="Обычный" xfId="0" builtinId="0"/>
    <cellStyle name="Обычный 2" xfId="1"/>
    <cellStyle name="Обычный 3" xfId="57"/>
    <cellStyle name="Підсумок" xfId="58"/>
    <cellStyle name="Поганий" xfId="59"/>
    <cellStyle name="Примечание 2" xfId="60"/>
    <cellStyle name="Примітка" xfId="61"/>
    <cellStyle name="Результат" xfId="62"/>
    <cellStyle name="Середній" xfId="63"/>
    <cellStyle name="Стиль 1" xfId="64"/>
    <cellStyle name="Текст попередження" xfId="65"/>
    <cellStyle name="Текст пояснення" xfId="66"/>
  </cellStyles>
  <dxfs count="9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1"/>
  <sheetViews>
    <sheetView tabSelected="1" topLeftCell="C1" zoomScaleNormal="100" workbookViewId="0">
      <selection activeCell="E15" sqref="E15"/>
    </sheetView>
  </sheetViews>
  <sheetFormatPr defaultRowHeight="12.75"/>
  <cols>
    <col min="1" max="1" width="0" style="1" hidden="1" customWidth="1"/>
    <col min="2" max="2" width="15.7109375" style="9" hidden="1" customWidth="1"/>
    <col min="3" max="3" width="15.7109375" style="9" customWidth="1"/>
    <col min="4" max="4" width="50.7109375" style="10" customWidth="1"/>
    <col min="5" max="10" width="16.7109375" style="1" customWidth="1"/>
    <col min="11" max="249" width="9.140625" style="1"/>
    <col min="250" max="253" width="15.7109375" style="1" customWidth="1"/>
    <col min="254" max="254" width="50.7109375" style="1" customWidth="1"/>
    <col min="255" max="266" width="16.7109375" style="1" customWidth="1"/>
    <col min="267" max="505" width="9.140625" style="1"/>
    <col min="506" max="509" width="15.7109375" style="1" customWidth="1"/>
    <col min="510" max="510" width="50.7109375" style="1" customWidth="1"/>
    <col min="511" max="522" width="16.7109375" style="1" customWidth="1"/>
    <col min="523" max="761" width="9.140625" style="1"/>
    <col min="762" max="765" width="15.7109375" style="1" customWidth="1"/>
    <col min="766" max="766" width="50.7109375" style="1" customWidth="1"/>
    <col min="767" max="778" width="16.7109375" style="1" customWidth="1"/>
    <col min="779" max="1017" width="9.140625" style="1"/>
    <col min="1018" max="1021" width="15.7109375" style="1" customWidth="1"/>
    <col min="1022" max="1022" width="50.7109375" style="1" customWidth="1"/>
    <col min="1023" max="1034" width="16.7109375" style="1" customWidth="1"/>
    <col min="1035" max="1273" width="9.140625" style="1"/>
    <col min="1274" max="1277" width="15.7109375" style="1" customWidth="1"/>
    <col min="1278" max="1278" width="50.7109375" style="1" customWidth="1"/>
    <col min="1279" max="1290" width="16.7109375" style="1" customWidth="1"/>
    <col min="1291" max="1529" width="9.140625" style="1"/>
    <col min="1530" max="1533" width="15.7109375" style="1" customWidth="1"/>
    <col min="1534" max="1534" width="50.7109375" style="1" customWidth="1"/>
    <col min="1535" max="1546" width="16.7109375" style="1" customWidth="1"/>
    <col min="1547" max="1785" width="9.140625" style="1"/>
    <col min="1786" max="1789" width="15.7109375" style="1" customWidth="1"/>
    <col min="1790" max="1790" width="50.7109375" style="1" customWidth="1"/>
    <col min="1791" max="1802" width="16.7109375" style="1" customWidth="1"/>
    <col min="1803" max="2041" width="9.140625" style="1"/>
    <col min="2042" max="2045" width="15.7109375" style="1" customWidth="1"/>
    <col min="2046" max="2046" width="50.7109375" style="1" customWidth="1"/>
    <col min="2047" max="2058" width="16.7109375" style="1" customWidth="1"/>
    <col min="2059" max="2297" width="9.140625" style="1"/>
    <col min="2298" max="2301" width="15.7109375" style="1" customWidth="1"/>
    <col min="2302" max="2302" width="50.7109375" style="1" customWidth="1"/>
    <col min="2303" max="2314" width="16.7109375" style="1" customWidth="1"/>
    <col min="2315" max="2553" width="9.140625" style="1"/>
    <col min="2554" max="2557" width="15.7109375" style="1" customWidth="1"/>
    <col min="2558" max="2558" width="50.7109375" style="1" customWidth="1"/>
    <col min="2559" max="2570" width="16.7109375" style="1" customWidth="1"/>
    <col min="2571" max="2809" width="9.140625" style="1"/>
    <col min="2810" max="2813" width="15.7109375" style="1" customWidth="1"/>
    <col min="2814" max="2814" width="50.7109375" style="1" customWidth="1"/>
    <col min="2815" max="2826" width="16.7109375" style="1" customWidth="1"/>
    <col min="2827" max="3065" width="9.140625" style="1"/>
    <col min="3066" max="3069" width="15.7109375" style="1" customWidth="1"/>
    <col min="3070" max="3070" width="50.7109375" style="1" customWidth="1"/>
    <col min="3071" max="3082" width="16.7109375" style="1" customWidth="1"/>
    <col min="3083" max="3321" width="9.140625" style="1"/>
    <col min="3322" max="3325" width="15.7109375" style="1" customWidth="1"/>
    <col min="3326" max="3326" width="50.7109375" style="1" customWidth="1"/>
    <col min="3327" max="3338" width="16.7109375" style="1" customWidth="1"/>
    <col min="3339" max="3577" width="9.140625" style="1"/>
    <col min="3578" max="3581" width="15.7109375" style="1" customWidth="1"/>
    <col min="3582" max="3582" width="50.7109375" style="1" customWidth="1"/>
    <col min="3583" max="3594" width="16.7109375" style="1" customWidth="1"/>
    <col min="3595" max="3833" width="9.140625" style="1"/>
    <col min="3834" max="3837" width="15.7109375" style="1" customWidth="1"/>
    <col min="3838" max="3838" width="50.7109375" style="1" customWidth="1"/>
    <col min="3839" max="3850" width="16.7109375" style="1" customWidth="1"/>
    <col min="3851" max="4089" width="9.140625" style="1"/>
    <col min="4090" max="4093" width="15.7109375" style="1" customWidth="1"/>
    <col min="4094" max="4094" width="50.7109375" style="1" customWidth="1"/>
    <col min="4095" max="4106" width="16.7109375" style="1" customWidth="1"/>
    <col min="4107" max="4345" width="9.140625" style="1"/>
    <col min="4346" max="4349" width="15.7109375" style="1" customWidth="1"/>
    <col min="4350" max="4350" width="50.7109375" style="1" customWidth="1"/>
    <col min="4351" max="4362" width="16.7109375" style="1" customWidth="1"/>
    <col min="4363" max="4601" width="9.140625" style="1"/>
    <col min="4602" max="4605" width="15.7109375" style="1" customWidth="1"/>
    <col min="4606" max="4606" width="50.7109375" style="1" customWidth="1"/>
    <col min="4607" max="4618" width="16.7109375" style="1" customWidth="1"/>
    <col min="4619" max="4857" width="9.140625" style="1"/>
    <col min="4858" max="4861" width="15.7109375" style="1" customWidth="1"/>
    <col min="4862" max="4862" width="50.7109375" style="1" customWidth="1"/>
    <col min="4863" max="4874" width="16.7109375" style="1" customWidth="1"/>
    <col min="4875" max="5113" width="9.140625" style="1"/>
    <col min="5114" max="5117" width="15.7109375" style="1" customWidth="1"/>
    <col min="5118" max="5118" width="50.7109375" style="1" customWidth="1"/>
    <col min="5119" max="5130" width="16.7109375" style="1" customWidth="1"/>
    <col min="5131" max="5369" width="9.140625" style="1"/>
    <col min="5370" max="5373" width="15.7109375" style="1" customWidth="1"/>
    <col min="5374" max="5374" width="50.7109375" style="1" customWidth="1"/>
    <col min="5375" max="5386" width="16.7109375" style="1" customWidth="1"/>
    <col min="5387" max="5625" width="9.140625" style="1"/>
    <col min="5626" max="5629" width="15.7109375" style="1" customWidth="1"/>
    <col min="5630" max="5630" width="50.7109375" style="1" customWidth="1"/>
    <col min="5631" max="5642" width="16.7109375" style="1" customWidth="1"/>
    <col min="5643" max="5881" width="9.140625" style="1"/>
    <col min="5882" max="5885" width="15.7109375" style="1" customWidth="1"/>
    <col min="5886" max="5886" width="50.7109375" style="1" customWidth="1"/>
    <col min="5887" max="5898" width="16.7109375" style="1" customWidth="1"/>
    <col min="5899" max="6137" width="9.140625" style="1"/>
    <col min="6138" max="6141" width="15.7109375" style="1" customWidth="1"/>
    <col min="6142" max="6142" width="50.7109375" style="1" customWidth="1"/>
    <col min="6143" max="6154" width="16.7109375" style="1" customWidth="1"/>
    <col min="6155" max="6393" width="9.140625" style="1"/>
    <col min="6394" max="6397" width="15.7109375" style="1" customWidth="1"/>
    <col min="6398" max="6398" width="50.7109375" style="1" customWidth="1"/>
    <col min="6399" max="6410" width="16.7109375" style="1" customWidth="1"/>
    <col min="6411" max="6649" width="9.140625" style="1"/>
    <col min="6650" max="6653" width="15.7109375" style="1" customWidth="1"/>
    <col min="6654" max="6654" width="50.7109375" style="1" customWidth="1"/>
    <col min="6655" max="6666" width="16.7109375" style="1" customWidth="1"/>
    <col min="6667" max="6905" width="9.140625" style="1"/>
    <col min="6906" max="6909" width="15.7109375" style="1" customWidth="1"/>
    <col min="6910" max="6910" width="50.7109375" style="1" customWidth="1"/>
    <col min="6911" max="6922" width="16.7109375" style="1" customWidth="1"/>
    <col min="6923" max="7161" width="9.140625" style="1"/>
    <col min="7162" max="7165" width="15.7109375" style="1" customWidth="1"/>
    <col min="7166" max="7166" width="50.7109375" style="1" customWidth="1"/>
    <col min="7167" max="7178" width="16.7109375" style="1" customWidth="1"/>
    <col min="7179" max="7417" width="9.140625" style="1"/>
    <col min="7418" max="7421" width="15.7109375" style="1" customWidth="1"/>
    <col min="7422" max="7422" width="50.7109375" style="1" customWidth="1"/>
    <col min="7423" max="7434" width="16.7109375" style="1" customWidth="1"/>
    <col min="7435" max="7673" width="9.140625" style="1"/>
    <col min="7674" max="7677" width="15.7109375" style="1" customWidth="1"/>
    <col min="7678" max="7678" width="50.7109375" style="1" customWidth="1"/>
    <col min="7679" max="7690" width="16.7109375" style="1" customWidth="1"/>
    <col min="7691" max="7929" width="9.140625" style="1"/>
    <col min="7930" max="7933" width="15.7109375" style="1" customWidth="1"/>
    <col min="7934" max="7934" width="50.7109375" style="1" customWidth="1"/>
    <col min="7935" max="7946" width="16.7109375" style="1" customWidth="1"/>
    <col min="7947" max="8185" width="9.140625" style="1"/>
    <col min="8186" max="8189" width="15.7109375" style="1" customWidth="1"/>
    <col min="8190" max="8190" width="50.7109375" style="1" customWidth="1"/>
    <col min="8191" max="8202" width="16.7109375" style="1" customWidth="1"/>
    <col min="8203" max="8441" width="9.140625" style="1"/>
    <col min="8442" max="8445" width="15.7109375" style="1" customWidth="1"/>
    <col min="8446" max="8446" width="50.7109375" style="1" customWidth="1"/>
    <col min="8447" max="8458" width="16.7109375" style="1" customWidth="1"/>
    <col min="8459" max="8697" width="9.140625" style="1"/>
    <col min="8698" max="8701" width="15.7109375" style="1" customWidth="1"/>
    <col min="8702" max="8702" width="50.7109375" style="1" customWidth="1"/>
    <col min="8703" max="8714" width="16.7109375" style="1" customWidth="1"/>
    <col min="8715" max="8953" width="9.140625" style="1"/>
    <col min="8954" max="8957" width="15.7109375" style="1" customWidth="1"/>
    <col min="8958" max="8958" width="50.7109375" style="1" customWidth="1"/>
    <col min="8959" max="8970" width="16.7109375" style="1" customWidth="1"/>
    <col min="8971" max="9209" width="9.140625" style="1"/>
    <col min="9210" max="9213" width="15.7109375" style="1" customWidth="1"/>
    <col min="9214" max="9214" width="50.7109375" style="1" customWidth="1"/>
    <col min="9215" max="9226" width="16.7109375" style="1" customWidth="1"/>
    <col min="9227" max="9465" width="9.140625" style="1"/>
    <col min="9466" max="9469" width="15.7109375" style="1" customWidth="1"/>
    <col min="9470" max="9470" width="50.7109375" style="1" customWidth="1"/>
    <col min="9471" max="9482" width="16.7109375" style="1" customWidth="1"/>
    <col min="9483" max="9721" width="9.140625" style="1"/>
    <col min="9722" max="9725" width="15.7109375" style="1" customWidth="1"/>
    <col min="9726" max="9726" width="50.7109375" style="1" customWidth="1"/>
    <col min="9727" max="9738" width="16.7109375" style="1" customWidth="1"/>
    <col min="9739" max="9977" width="9.140625" style="1"/>
    <col min="9978" max="9981" width="15.7109375" style="1" customWidth="1"/>
    <col min="9982" max="9982" width="50.7109375" style="1" customWidth="1"/>
    <col min="9983" max="9994" width="16.7109375" style="1" customWidth="1"/>
    <col min="9995" max="10233" width="9.140625" style="1"/>
    <col min="10234" max="10237" width="15.7109375" style="1" customWidth="1"/>
    <col min="10238" max="10238" width="50.7109375" style="1" customWidth="1"/>
    <col min="10239" max="10250" width="16.7109375" style="1" customWidth="1"/>
    <col min="10251" max="10489" width="9.140625" style="1"/>
    <col min="10490" max="10493" width="15.7109375" style="1" customWidth="1"/>
    <col min="10494" max="10494" width="50.7109375" style="1" customWidth="1"/>
    <col min="10495" max="10506" width="16.7109375" style="1" customWidth="1"/>
    <col min="10507" max="10745" width="9.140625" style="1"/>
    <col min="10746" max="10749" width="15.7109375" style="1" customWidth="1"/>
    <col min="10750" max="10750" width="50.7109375" style="1" customWidth="1"/>
    <col min="10751" max="10762" width="16.7109375" style="1" customWidth="1"/>
    <col min="10763" max="11001" width="9.140625" style="1"/>
    <col min="11002" max="11005" width="15.7109375" style="1" customWidth="1"/>
    <col min="11006" max="11006" width="50.7109375" style="1" customWidth="1"/>
    <col min="11007" max="11018" width="16.7109375" style="1" customWidth="1"/>
    <col min="11019" max="11257" width="9.140625" style="1"/>
    <col min="11258" max="11261" width="15.7109375" style="1" customWidth="1"/>
    <col min="11262" max="11262" width="50.7109375" style="1" customWidth="1"/>
    <col min="11263" max="11274" width="16.7109375" style="1" customWidth="1"/>
    <col min="11275" max="11513" width="9.140625" style="1"/>
    <col min="11514" max="11517" width="15.7109375" style="1" customWidth="1"/>
    <col min="11518" max="11518" width="50.7109375" style="1" customWidth="1"/>
    <col min="11519" max="11530" width="16.7109375" style="1" customWidth="1"/>
    <col min="11531" max="11769" width="9.140625" style="1"/>
    <col min="11770" max="11773" width="15.7109375" style="1" customWidth="1"/>
    <col min="11774" max="11774" width="50.7109375" style="1" customWidth="1"/>
    <col min="11775" max="11786" width="16.7109375" style="1" customWidth="1"/>
    <col min="11787" max="12025" width="9.140625" style="1"/>
    <col min="12026" max="12029" width="15.7109375" style="1" customWidth="1"/>
    <col min="12030" max="12030" width="50.7109375" style="1" customWidth="1"/>
    <col min="12031" max="12042" width="16.7109375" style="1" customWidth="1"/>
    <col min="12043" max="12281" width="9.140625" style="1"/>
    <col min="12282" max="12285" width="15.7109375" style="1" customWidth="1"/>
    <col min="12286" max="12286" width="50.7109375" style="1" customWidth="1"/>
    <col min="12287" max="12298" width="16.7109375" style="1" customWidth="1"/>
    <col min="12299" max="12537" width="9.140625" style="1"/>
    <col min="12538" max="12541" width="15.7109375" style="1" customWidth="1"/>
    <col min="12542" max="12542" width="50.7109375" style="1" customWidth="1"/>
    <col min="12543" max="12554" width="16.7109375" style="1" customWidth="1"/>
    <col min="12555" max="12793" width="9.140625" style="1"/>
    <col min="12794" max="12797" width="15.7109375" style="1" customWidth="1"/>
    <col min="12798" max="12798" width="50.7109375" style="1" customWidth="1"/>
    <col min="12799" max="12810" width="16.7109375" style="1" customWidth="1"/>
    <col min="12811" max="13049" width="9.140625" style="1"/>
    <col min="13050" max="13053" width="15.7109375" style="1" customWidth="1"/>
    <col min="13054" max="13054" width="50.7109375" style="1" customWidth="1"/>
    <col min="13055" max="13066" width="16.7109375" style="1" customWidth="1"/>
    <col min="13067" max="13305" width="9.140625" style="1"/>
    <col min="13306" max="13309" width="15.7109375" style="1" customWidth="1"/>
    <col min="13310" max="13310" width="50.7109375" style="1" customWidth="1"/>
    <col min="13311" max="13322" width="16.7109375" style="1" customWidth="1"/>
    <col min="13323" max="13561" width="9.140625" style="1"/>
    <col min="13562" max="13565" width="15.7109375" style="1" customWidth="1"/>
    <col min="13566" max="13566" width="50.7109375" style="1" customWidth="1"/>
    <col min="13567" max="13578" width="16.7109375" style="1" customWidth="1"/>
    <col min="13579" max="13817" width="9.140625" style="1"/>
    <col min="13818" max="13821" width="15.7109375" style="1" customWidth="1"/>
    <col min="13822" max="13822" width="50.7109375" style="1" customWidth="1"/>
    <col min="13823" max="13834" width="16.7109375" style="1" customWidth="1"/>
    <col min="13835" max="14073" width="9.140625" style="1"/>
    <col min="14074" max="14077" width="15.7109375" style="1" customWidth="1"/>
    <col min="14078" max="14078" width="50.7109375" style="1" customWidth="1"/>
    <col min="14079" max="14090" width="16.7109375" style="1" customWidth="1"/>
    <col min="14091" max="14329" width="9.140625" style="1"/>
    <col min="14330" max="14333" width="15.7109375" style="1" customWidth="1"/>
    <col min="14334" max="14334" width="50.7109375" style="1" customWidth="1"/>
    <col min="14335" max="14346" width="16.7109375" style="1" customWidth="1"/>
    <col min="14347" max="14585" width="9.140625" style="1"/>
    <col min="14586" max="14589" width="15.7109375" style="1" customWidth="1"/>
    <col min="14590" max="14590" width="50.7109375" style="1" customWidth="1"/>
    <col min="14591" max="14602" width="16.7109375" style="1" customWidth="1"/>
    <col min="14603" max="14841" width="9.140625" style="1"/>
    <col min="14842" max="14845" width="15.7109375" style="1" customWidth="1"/>
    <col min="14846" max="14846" width="50.7109375" style="1" customWidth="1"/>
    <col min="14847" max="14858" width="16.7109375" style="1" customWidth="1"/>
    <col min="14859" max="15097" width="9.140625" style="1"/>
    <col min="15098" max="15101" width="15.7109375" style="1" customWidth="1"/>
    <col min="15102" max="15102" width="50.7109375" style="1" customWidth="1"/>
    <col min="15103" max="15114" width="16.7109375" style="1" customWidth="1"/>
    <col min="15115" max="15353" width="9.140625" style="1"/>
    <col min="15354" max="15357" width="15.7109375" style="1" customWidth="1"/>
    <col min="15358" max="15358" width="50.7109375" style="1" customWidth="1"/>
    <col min="15359" max="15370" width="16.7109375" style="1" customWidth="1"/>
    <col min="15371" max="15609" width="9.140625" style="1"/>
    <col min="15610" max="15613" width="15.7109375" style="1" customWidth="1"/>
    <col min="15614" max="15614" width="50.7109375" style="1" customWidth="1"/>
    <col min="15615" max="15626" width="16.7109375" style="1" customWidth="1"/>
    <col min="15627" max="15865" width="9.140625" style="1"/>
    <col min="15866" max="15869" width="15.7109375" style="1" customWidth="1"/>
    <col min="15870" max="15870" width="50.7109375" style="1" customWidth="1"/>
    <col min="15871" max="15882" width="16.7109375" style="1" customWidth="1"/>
    <col min="15883" max="16121" width="9.140625" style="1"/>
    <col min="16122" max="16125" width="15.7109375" style="1" customWidth="1"/>
    <col min="16126" max="16126" width="50.7109375" style="1" customWidth="1"/>
    <col min="16127" max="16138" width="16.7109375" style="1" customWidth="1"/>
    <col min="16139" max="16384" width="9.140625" style="1"/>
  </cols>
  <sheetData>
    <row r="1" spans="1:11">
      <c r="B1" s="8"/>
      <c r="C1" s="8"/>
      <c r="D1" s="2"/>
      <c r="E1" s="3"/>
      <c r="F1" s="3"/>
      <c r="G1" s="3"/>
      <c r="H1" s="3"/>
      <c r="I1" s="14"/>
      <c r="J1" s="3"/>
    </row>
    <row r="2" spans="1:11">
      <c r="B2" s="8"/>
      <c r="C2" s="8"/>
      <c r="D2" s="2"/>
      <c r="E2" s="3"/>
      <c r="F2" s="3"/>
      <c r="G2" s="3"/>
      <c r="H2" s="3"/>
      <c r="I2" s="14"/>
      <c r="J2" s="3"/>
    </row>
    <row r="3" spans="1:11">
      <c r="B3" s="8"/>
      <c r="C3" s="8"/>
      <c r="D3" s="2"/>
      <c r="E3" s="3"/>
      <c r="F3" s="3"/>
      <c r="G3" s="3"/>
      <c r="H3" s="3"/>
      <c r="I3" s="14"/>
      <c r="J3" s="3"/>
    </row>
    <row r="4" spans="1:11">
      <c r="B4" s="8"/>
      <c r="C4" s="8"/>
      <c r="D4" s="2"/>
      <c r="E4" s="3"/>
      <c r="F4" s="3"/>
      <c r="G4" s="3"/>
      <c r="H4" s="3"/>
      <c r="I4" s="3"/>
      <c r="J4" s="3"/>
    </row>
    <row r="5" spans="1:11">
      <c r="B5" s="8"/>
      <c r="C5" s="8"/>
      <c r="D5" s="2"/>
      <c r="E5" s="3"/>
      <c r="F5" s="3"/>
      <c r="G5" s="3"/>
      <c r="H5" s="3"/>
      <c r="I5" s="3"/>
      <c r="J5" s="3"/>
    </row>
    <row r="6" spans="1:11">
      <c r="B6" s="8"/>
      <c r="C6" s="8"/>
      <c r="D6" s="2"/>
      <c r="E6" s="3"/>
      <c r="F6" s="3"/>
      <c r="G6" s="3"/>
      <c r="H6" s="3"/>
      <c r="I6" s="3"/>
      <c r="J6" s="3"/>
    </row>
    <row r="7" spans="1:11" ht="23.25">
      <c r="B7" s="26" t="s">
        <v>0</v>
      </c>
      <c r="C7" s="27"/>
      <c r="D7" s="27"/>
      <c r="E7" s="27"/>
      <c r="F7" s="27"/>
      <c r="G7" s="27"/>
      <c r="H7" s="27"/>
      <c r="I7" s="27"/>
      <c r="J7" s="3"/>
    </row>
    <row r="8" spans="1:11" ht="18.75">
      <c r="B8" s="28" t="s">
        <v>168</v>
      </c>
      <c r="C8" s="29"/>
      <c r="D8" s="29"/>
      <c r="E8" s="29"/>
      <c r="F8" s="29"/>
      <c r="G8" s="29"/>
      <c r="H8" s="29"/>
      <c r="I8" s="29"/>
      <c r="J8" s="3"/>
    </row>
    <row r="9" spans="1:11">
      <c r="B9" s="8"/>
      <c r="C9" s="8"/>
      <c r="D9" s="2"/>
      <c r="E9" s="3"/>
      <c r="F9" s="3"/>
      <c r="G9" s="3"/>
      <c r="H9" s="3"/>
      <c r="I9" s="3"/>
      <c r="J9" s="3"/>
    </row>
    <row r="10" spans="1:11">
      <c r="B10" s="25" t="s">
        <v>1</v>
      </c>
      <c r="C10" s="25"/>
      <c r="D10" s="2"/>
      <c r="E10" s="3"/>
      <c r="F10" s="3"/>
      <c r="G10" s="3"/>
      <c r="H10" s="3"/>
      <c r="I10" s="3"/>
      <c r="J10" s="4" t="s">
        <v>11</v>
      </c>
    </row>
    <row r="11" spans="1:11" ht="18" customHeight="1">
      <c r="B11" s="18" t="s">
        <v>2</v>
      </c>
      <c r="C11" s="19"/>
      <c r="D11" s="20" t="s">
        <v>3</v>
      </c>
      <c r="E11" s="20" t="s">
        <v>4</v>
      </c>
      <c r="F11" s="20"/>
      <c r="G11" s="20" t="s">
        <v>5</v>
      </c>
      <c r="H11" s="20"/>
      <c r="I11" s="20" t="s">
        <v>6</v>
      </c>
      <c r="J11" s="20"/>
    </row>
    <row r="12" spans="1:11" ht="21.75" customHeight="1">
      <c r="B12" s="21" t="s">
        <v>7</v>
      </c>
      <c r="C12" s="24" t="s">
        <v>169</v>
      </c>
      <c r="D12" s="20"/>
      <c r="E12" s="24" t="s">
        <v>8</v>
      </c>
      <c r="F12" s="24" t="s">
        <v>10</v>
      </c>
      <c r="G12" s="24" t="s">
        <v>9</v>
      </c>
      <c r="H12" s="15" t="s">
        <v>10</v>
      </c>
      <c r="I12" s="24" t="s">
        <v>8</v>
      </c>
      <c r="J12" s="24" t="s">
        <v>10</v>
      </c>
    </row>
    <row r="13" spans="1:11" ht="22.5" customHeight="1">
      <c r="B13" s="22"/>
      <c r="C13" s="24"/>
      <c r="D13" s="20"/>
      <c r="E13" s="24"/>
      <c r="F13" s="24"/>
      <c r="G13" s="24"/>
      <c r="H13" s="16"/>
      <c r="I13" s="24"/>
      <c r="J13" s="24"/>
    </row>
    <row r="14" spans="1:11" ht="165" customHeight="1">
      <c r="B14" s="23"/>
      <c r="C14" s="24"/>
      <c r="D14" s="20"/>
      <c r="E14" s="24"/>
      <c r="F14" s="24"/>
      <c r="G14" s="24"/>
      <c r="H14" s="17"/>
      <c r="I14" s="24"/>
      <c r="J14" s="24"/>
    </row>
    <row r="15" spans="1:11">
      <c r="B15" s="5">
        <v>1</v>
      </c>
      <c r="C15" s="5">
        <v>2</v>
      </c>
      <c r="D15" s="5">
        <v>5</v>
      </c>
      <c r="E15" s="5">
        <v>6</v>
      </c>
      <c r="F15" s="5">
        <v>8</v>
      </c>
      <c r="G15" s="5">
        <v>10</v>
      </c>
      <c r="H15" s="5">
        <v>11</v>
      </c>
      <c r="I15" s="5">
        <v>15</v>
      </c>
      <c r="J15" s="5">
        <v>17</v>
      </c>
    </row>
    <row r="16" spans="1:11">
      <c r="A16" s="6">
        <v>1</v>
      </c>
      <c r="B16" s="11"/>
      <c r="C16" s="11" t="s">
        <v>12</v>
      </c>
      <c r="D16" s="12" t="s">
        <v>13</v>
      </c>
      <c r="E16" s="13">
        <v>55594200</v>
      </c>
      <c r="F16" s="13">
        <v>26691836.889999997</v>
      </c>
      <c r="G16" s="13">
        <v>1241535.47</v>
      </c>
      <c r="H16" s="13">
        <v>726386.19</v>
      </c>
      <c r="I16" s="13">
        <f>E16+G16</f>
        <v>56835735.469999999</v>
      </c>
      <c r="J16" s="13">
        <f>F16+H16</f>
        <v>27418223.079999998</v>
      </c>
      <c r="K16" s="7"/>
    </row>
    <row r="17" spans="1:11" ht="51">
      <c r="A17" s="6">
        <v>0</v>
      </c>
      <c r="B17" s="11" t="s">
        <v>14</v>
      </c>
      <c r="C17" s="11" t="s">
        <v>15</v>
      </c>
      <c r="D17" s="12" t="s">
        <v>16</v>
      </c>
      <c r="E17" s="13">
        <v>51039500</v>
      </c>
      <c r="F17" s="13">
        <v>24479007.479999997</v>
      </c>
      <c r="G17" s="13">
        <v>1192535.47</v>
      </c>
      <c r="H17" s="13">
        <v>726386.19</v>
      </c>
      <c r="I17" s="13">
        <f t="shared" ref="I17:I80" si="0">E17+G17</f>
        <v>52232035.469999999</v>
      </c>
      <c r="J17" s="13">
        <f t="shared" ref="J17:J80" si="1">F17+H17</f>
        <v>25205393.669999998</v>
      </c>
      <c r="K17" s="7"/>
    </row>
    <row r="18" spans="1:11" ht="25.5">
      <c r="A18" s="6">
        <v>0</v>
      </c>
      <c r="B18" s="11" t="s">
        <v>14</v>
      </c>
      <c r="C18" s="11" t="s">
        <v>17</v>
      </c>
      <c r="D18" s="12" t="s">
        <v>18</v>
      </c>
      <c r="E18" s="13">
        <v>3873400</v>
      </c>
      <c r="F18" s="13">
        <v>1924687.34</v>
      </c>
      <c r="G18" s="13">
        <v>49000</v>
      </c>
      <c r="H18" s="13">
        <v>0</v>
      </c>
      <c r="I18" s="13">
        <f t="shared" si="0"/>
        <v>3922400</v>
      </c>
      <c r="J18" s="13">
        <f t="shared" si="1"/>
        <v>1924687.34</v>
      </c>
      <c r="K18" s="7"/>
    </row>
    <row r="19" spans="1:11">
      <c r="A19" s="6">
        <v>0</v>
      </c>
      <c r="B19" s="11" t="s">
        <v>19</v>
      </c>
      <c r="C19" s="11" t="s">
        <v>20</v>
      </c>
      <c r="D19" s="12" t="s">
        <v>21</v>
      </c>
      <c r="E19" s="13">
        <v>681300</v>
      </c>
      <c r="F19" s="13">
        <v>288142.07</v>
      </c>
      <c r="G19" s="13">
        <v>0</v>
      </c>
      <c r="H19" s="13">
        <v>0</v>
      </c>
      <c r="I19" s="13">
        <f t="shared" si="0"/>
        <v>681300</v>
      </c>
      <c r="J19" s="13">
        <f t="shared" si="1"/>
        <v>288142.07</v>
      </c>
      <c r="K19" s="7"/>
    </row>
    <row r="20" spans="1:11">
      <c r="A20" s="6">
        <v>1</v>
      </c>
      <c r="B20" s="11"/>
      <c r="C20" s="11" t="s">
        <v>22</v>
      </c>
      <c r="D20" s="12" t="s">
        <v>23</v>
      </c>
      <c r="E20" s="13">
        <v>158147041</v>
      </c>
      <c r="F20" s="13">
        <v>101189141.35999998</v>
      </c>
      <c r="G20" s="13">
        <v>40252443.670000002</v>
      </c>
      <c r="H20" s="13">
        <v>3970435.22</v>
      </c>
      <c r="I20" s="13">
        <f t="shared" si="0"/>
        <v>198399484.67000002</v>
      </c>
      <c r="J20" s="13">
        <f t="shared" si="1"/>
        <v>105159576.57999998</v>
      </c>
      <c r="K20" s="7"/>
    </row>
    <row r="21" spans="1:11">
      <c r="A21" s="6">
        <v>0</v>
      </c>
      <c r="B21" s="11" t="s">
        <v>24</v>
      </c>
      <c r="C21" s="11" t="s">
        <v>25</v>
      </c>
      <c r="D21" s="12" t="s">
        <v>26</v>
      </c>
      <c r="E21" s="13">
        <v>26068600</v>
      </c>
      <c r="F21" s="13">
        <v>13199607.870000001</v>
      </c>
      <c r="G21" s="13">
        <v>1764533.74</v>
      </c>
      <c r="H21" s="13">
        <v>523601.52999999997</v>
      </c>
      <c r="I21" s="13">
        <f t="shared" si="0"/>
        <v>27833133.739999998</v>
      </c>
      <c r="J21" s="13">
        <f t="shared" si="1"/>
        <v>13723209.4</v>
      </c>
      <c r="K21" s="7"/>
    </row>
    <row r="22" spans="1:11" ht="25.5">
      <c r="A22" s="6">
        <v>0</v>
      </c>
      <c r="B22" s="11" t="s">
        <v>27</v>
      </c>
      <c r="C22" s="11" t="s">
        <v>28</v>
      </c>
      <c r="D22" s="12" t="s">
        <v>29</v>
      </c>
      <c r="E22" s="13">
        <v>54068741</v>
      </c>
      <c r="F22" s="13">
        <v>29747134.59</v>
      </c>
      <c r="G22" s="13">
        <v>7366497.1100000003</v>
      </c>
      <c r="H22" s="13">
        <v>744006.6399999999</v>
      </c>
      <c r="I22" s="13">
        <f t="shared" si="0"/>
        <v>61435238.109999999</v>
      </c>
      <c r="J22" s="13">
        <f t="shared" si="1"/>
        <v>30491141.23</v>
      </c>
      <c r="K22" s="7"/>
    </row>
    <row r="23" spans="1:11" ht="25.5">
      <c r="A23" s="6">
        <v>0</v>
      </c>
      <c r="B23" s="11" t="s">
        <v>27</v>
      </c>
      <c r="C23" s="11" t="s">
        <v>30</v>
      </c>
      <c r="D23" s="12" t="s">
        <v>31</v>
      </c>
      <c r="E23" s="13">
        <v>54323700</v>
      </c>
      <c r="F23" s="13">
        <v>42480182.670000002</v>
      </c>
      <c r="G23" s="13">
        <v>0</v>
      </c>
      <c r="H23" s="13">
        <v>0</v>
      </c>
      <c r="I23" s="13">
        <f t="shared" si="0"/>
        <v>54323700</v>
      </c>
      <c r="J23" s="13">
        <f t="shared" si="1"/>
        <v>42480182.670000002</v>
      </c>
      <c r="K23" s="7"/>
    </row>
    <row r="24" spans="1:11" ht="25.5">
      <c r="A24" s="6">
        <v>0</v>
      </c>
      <c r="B24" s="11" t="s">
        <v>32</v>
      </c>
      <c r="C24" s="11" t="s">
        <v>33</v>
      </c>
      <c r="D24" s="12" t="s">
        <v>34</v>
      </c>
      <c r="E24" s="13">
        <v>4653100</v>
      </c>
      <c r="F24" s="13">
        <v>2637136.88</v>
      </c>
      <c r="G24" s="13">
        <v>1</v>
      </c>
      <c r="H24" s="13">
        <v>0</v>
      </c>
      <c r="I24" s="13">
        <f t="shared" si="0"/>
        <v>4653101</v>
      </c>
      <c r="J24" s="13">
        <f t="shared" si="1"/>
        <v>2637136.88</v>
      </c>
      <c r="K24" s="7"/>
    </row>
    <row r="25" spans="1:11">
      <c r="A25" s="6">
        <v>0</v>
      </c>
      <c r="B25" s="11" t="s">
        <v>32</v>
      </c>
      <c r="C25" s="11" t="s">
        <v>35</v>
      </c>
      <c r="D25" s="12" t="s">
        <v>36</v>
      </c>
      <c r="E25" s="13">
        <v>7188100</v>
      </c>
      <c r="F25" s="13">
        <v>4459566.1099999994</v>
      </c>
      <c r="G25" s="13">
        <v>138000</v>
      </c>
      <c r="H25" s="13">
        <v>98000</v>
      </c>
      <c r="I25" s="13">
        <f t="shared" si="0"/>
        <v>7326100</v>
      </c>
      <c r="J25" s="13">
        <f t="shared" si="1"/>
        <v>4557566.1099999994</v>
      </c>
      <c r="K25" s="7"/>
    </row>
    <row r="26" spans="1:11">
      <c r="A26" s="6">
        <v>0</v>
      </c>
      <c r="B26" s="11" t="s">
        <v>37</v>
      </c>
      <c r="C26" s="11" t="s">
        <v>38</v>
      </c>
      <c r="D26" s="12" t="s">
        <v>39</v>
      </c>
      <c r="E26" s="13">
        <v>5636900</v>
      </c>
      <c r="F26" s="13">
        <v>3212878.3899999997</v>
      </c>
      <c r="G26" s="13">
        <v>0</v>
      </c>
      <c r="H26" s="13">
        <v>0</v>
      </c>
      <c r="I26" s="13">
        <f t="shared" si="0"/>
        <v>5636900</v>
      </c>
      <c r="J26" s="13">
        <f t="shared" si="1"/>
        <v>3212878.3899999997</v>
      </c>
      <c r="K26" s="7"/>
    </row>
    <row r="27" spans="1:11" ht="25.5">
      <c r="A27" s="6">
        <v>0</v>
      </c>
      <c r="B27" s="11" t="s">
        <v>37</v>
      </c>
      <c r="C27" s="11" t="s">
        <v>40</v>
      </c>
      <c r="D27" s="12" t="s">
        <v>41</v>
      </c>
      <c r="E27" s="13">
        <v>209900</v>
      </c>
      <c r="F27" s="13">
        <v>103214.57</v>
      </c>
      <c r="G27" s="13">
        <v>0</v>
      </c>
      <c r="H27" s="13">
        <v>0</v>
      </c>
      <c r="I27" s="13">
        <f t="shared" si="0"/>
        <v>209900</v>
      </c>
      <c r="J27" s="13">
        <f t="shared" si="1"/>
        <v>103214.57</v>
      </c>
      <c r="K27" s="7"/>
    </row>
    <row r="28" spans="1:11" ht="25.5">
      <c r="A28" s="6">
        <v>0</v>
      </c>
      <c r="B28" s="11" t="s">
        <v>37</v>
      </c>
      <c r="C28" s="11" t="s">
        <v>42</v>
      </c>
      <c r="D28" s="12" t="s">
        <v>43</v>
      </c>
      <c r="E28" s="13">
        <v>906600</v>
      </c>
      <c r="F28" s="13">
        <v>781006.17999999993</v>
      </c>
      <c r="G28" s="13">
        <v>0</v>
      </c>
      <c r="H28" s="13">
        <v>0</v>
      </c>
      <c r="I28" s="13">
        <f t="shared" si="0"/>
        <v>906600</v>
      </c>
      <c r="J28" s="13">
        <f t="shared" si="1"/>
        <v>781006.17999999993</v>
      </c>
      <c r="K28" s="7"/>
    </row>
    <row r="29" spans="1:11" ht="63.75">
      <c r="A29" s="6">
        <v>0</v>
      </c>
      <c r="B29" s="11" t="s">
        <v>37</v>
      </c>
      <c r="C29" s="11" t="s">
        <v>44</v>
      </c>
      <c r="D29" s="12" t="s">
        <v>45</v>
      </c>
      <c r="E29" s="13">
        <v>0</v>
      </c>
      <c r="F29" s="13">
        <v>0</v>
      </c>
      <c r="G29" s="13">
        <v>179000</v>
      </c>
      <c r="H29" s="13">
        <v>0</v>
      </c>
      <c r="I29" s="13">
        <f t="shared" si="0"/>
        <v>179000</v>
      </c>
      <c r="J29" s="13">
        <f t="shared" si="1"/>
        <v>0</v>
      </c>
      <c r="K29" s="7"/>
    </row>
    <row r="30" spans="1:11" ht="63.75">
      <c r="A30" s="6">
        <v>0</v>
      </c>
      <c r="B30" s="11" t="s">
        <v>37</v>
      </c>
      <c r="C30" s="11" t="s">
        <v>46</v>
      </c>
      <c r="D30" s="12" t="s">
        <v>47</v>
      </c>
      <c r="E30" s="13">
        <v>0</v>
      </c>
      <c r="F30" s="13">
        <v>0</v>
      </c>
      <c r="G30" s="13">
        <v>1606100</v>
      </c>
      <c r="H30" s="13">
        <v>0</v>
      </c>
      <c r="I30" s="13">
        <f t="shared" si="0"/>
        <v>1606100</v>
      </c>
      <c r="J30" s="13">
        <f t="shared" si="1"/>
        <v>0</v>
      </c>
      <c r="K30" s="7"/>
    </row>
    <row r="31" spans="1:11" ht="63.75">
      <c r="A31" s="6">
        <v>0</v>
      </c>
      <c r="B31" s="11" t="s">
        <v>37</v>
      </c>
      <c r="C31" s="11" t="s">
        <v>48</v>
      </c>
      <c r="D31" s="12" t="s">
        <v>49</v>
      </c>
      <c r="E31" s="13">
        <v>180100</v>
      </c>
      <c r="F31" s="13">
        <v>90000</v>
      </c>
      <c r="G31" s="13">
        <v>0</v>
      </c>
      <c r="H31" s="13">
        <v>0</v>
      </c>
      <c r="I31" s="13">
        <f t="shared" si="0"/>
        <v>180100</v>
      </c>
      <c r="J31" s="13">
        <f t="shared" si="1"/>
        <v>90000</v>
      </c>
      <c r="K31" s="7"/>
    </row>
    <row r="32" spans="1:11" ht="63.75">
      <c r="A32" s="6">
        <v>0</v>
      </c>
      <c r="B32" s="11" t="s">
        <v>37</v>
      </c>
      <c r="C32" s="11" t="s">
        <v>50</v>
      </c>
      <c r="D32" s="12" t="s">
        <v>51</v>
      </c>
      <c r="E32" s="13">
        <v>0</v>
      </c>
      <c r="F32" s="13">
        <v>0</v>
      </c>
      <c r="G32" s="13">
        <v>4840690</v>
      </c>
      <c r="H32" s="13">
        <v>89956.84</v>
      </c>
      <c r="I32" s="13">
        <f t="shared" si="0"/>
        <v>4840690</v>
      </c>
      <c r="J32" s="13">
        <f t="shared" si="1"/>
        <v>89956.84</v>
      </c>
      <c r="K32" s="7"/>
    </row>
    <row r="33" spans="1:11" ht="63.75">
      <c r="A33" s="6">
        <v>0</v>
      </c>
      <c r="B33" s="11" t="s">
        <v>37</v>
      </c>
      <c r="C33" s="11" t="s">
        <v>52</v>
      </c>
      <c r="D33" s="12" t="s">
        <v>53</v>
      </c>
      <c r="E33" s="13">
        <v>0</v>
      </c>
      <c r="F33" s="13">
        <v>0</v>
      </c>
      <c r="G33" s="13">
        <v>21820572</v>
      </c>
      <c r="H33" s="13">
        <v>0</v>
      </c>
      <c r="I33" s="13">
        <f t="shared" si="0"/>
        <v>21820572</v>
      </c>
      <c r="J33" s="13">
        <f t="shared" si="1"/>
        <v>0</v>
      </c>
      <c r="K33" s="7"/>
    </row>
    <row r="34" spans="1:11" ht="63.75">
      <c r="A34" s="6">
        <v>0</v>
      </c>
      <c r="B34" s="11" t="s">
        <v>37</v>
      </c>
      <c r="C34" s="11" t="s">
        <v>54</v>
      </c>
      <c r="D34" s="12" t="s">
        <v>55</v>
      </c>
      <c r="E34" s="13">
        <v>15000</v>
      </c>
      <c r="F34" s="13">
        <v>15000</v>
      </c>
      <c r="G34" s="13">
        <v>0</v>
      </c>
      <c r="H34" s="13">
        <v>0</v>
      </c>
      <c r="I34" s="13">
        <f t="shared" si="0"/>
        <v>15000</v>
      </c>
      <c r="J34" s="13">
        <f t="shared" si="1"/>
        <v>15000</v>
      </c>
      <c r="K34" s="7"/>
    </row>
    <row r="35" spans="1:11" ht="63.75">
      <c r="A35" s="6">
        <v>0</v>
      </c>
      <c r="B35" s="11" t="s">
        <v>37</v>
      </c>
      <c r="C35" s="11" t="s">
        <v>56</v>
      </c>
      <c r="D35" s="12" t="s">
        <v>57</v>
      </c>
      <c r="E35" s="13">
        <v>0</v>
      </c>
      <c r="F35" s="13">
        <v>0</v>
      </c>
      <c r="G35" s="13">
        <v>124249.82</v>
      </c>
      <c r="H35" s="13">
        <v>124249.82</v>
      </c>
      <c r="I35" s="13">
        <f t="shared" si="0"/>
        <v>124249.82</v>
      </c>
      <c r="J35" s="13">
        <f t="shared" si="1"/>
        <v>124249.82</v>
      </c>
      <c r="K35" s="7"/>
    </row>
    <row r="36" spans="1:11" ht="38.25">
      <c r="A36" s="6">
        <v>0</v>
      </c>
      <c r="B36" s="11" t="s">
        <v>37</v>
      </c>
      <c r="C36" s="11" t="s">
        <v>58</v>
      </c>
      <c r="D36" s="12" t="s">
        <v>59</v>
      </c>
      <c r="E36" s="13">
        <v>0</v>
      </c>
      <c r="F36" s="13">
        <v>0</v>
      </c>
      <c r="G36" s="13">
        <v>2412800</v>
      </c>
      <c r="H36" s="13">
        <v>2390620.39</v>
      </c>
      <c r="I36" s="13">
        <f t="shared" si="0"/>
        <v>2412800</v>
      </c>
      <c r="J36" s="13">
        <f t="shared" si="1"/>
        <v>2390620.39</v>
      </c>
      <c r="K36" s="7"/>
    </row>
    <row r="37" spans="1:11" ht="38.25">
      <c r="A37" s="6">
        <v>0</v>
      </c>
      <c r="B37" s="11" t="s">
        <v>37</v>
      </c>
      <c r="C37" s="11" t="s">
        <v>60</v>
      </c>
      <c r="D37" s="12" t="s">
        <v>61</v>
      </c>
      <c r="E37" s="13">
        <v>4896300</v>
      </c>
      <c r="F37" s="13">
        <v>4463414.0999999996</v>
      </c>
      <c r="G37" s="13">
        <v>0</v>
      </c>
      <c r="H37" s="13">
        <v>0</v>
      </c>
      <c r="I37" s="13">
        <f t="shared" si="0"/>
        <v>4896300</v>
      </c>
      <c r="J37" s="13">
        <f t="shared" si="1"/>
        <v>4463414.0999999996</v>
      </c>
      <c r="K37" s="7"/>
    </row>
    <row r="38" spans="1:11">
      <c r="A38" s="6">
        <v>1</v>
      </c>
      <c r="B38" s="11"/>
      <c r="C38" s="11" t="s">
        <v>62</v>
      </c>
      <c r="D38" s="12" t="s">
        <v>63</v>
      </c>
      <c r="E38" s="13">
        <v>13764800</v>
      </c>
      <c r="F38" s="13">
        <v>7970050.1600000001</v>
      </c>
      <c r="G38" s="13">
        <v>3325000</v>
      </c>
      <c r="H38" s="13">
        <v>2623902</v>
      </c>
      <c r="I38" s="13">
        <f t="shared" si="0"/>
        <v>17089800</v>
      </c>
      <c r="J38" s="13">
        <f t="shared" si="1"/>
        <v>10593952.16</v>
      </c>
      <c r="K38" s="7"/>
    </row>
    <row r="39" spans="1:11">
      <c r="A39" s="6">
        <v>0</v>
      </c>
      <c r="B39" s="11" t="s">
        <v>64</v>
      </c>
      <c r="C39" s="11" t="s">
        <v>65</v>
      </c>
      <c r="D39" s="12" t="s">
        <v>66</v>
      </c>
      <c r="E39" s="13">
        <v>8675000</v>
      </c>
      <c r="F39" s="13">
        <v>5760959.2700000005</v>
      </c>
      <c r="G39" s="13">
        <v>3325000</v>
      </c>
      <c r="H39" s="13">
        <v>2623902</v>
      </c>
      <c r="I39" s="13">
        <f t="shared" si="0"/>
        <v>12000000</v>
      </c>
      <c r="J39" s="13">
        <f t="shared" si="1"/>
        <v>8384861.2700000005</v>
      </c>
      <c r="K39" s="7"/>
    </row>
    <row r="40" spans="1:11" ht="38.25">
      <c r="A40" s="6">
        <v>0</v>
      </c>
      <c r="B40" s="11" t="s">
        <v>67</v>
      </c>
      <c r="C40" s="11" t="s">
        <v>68</v>
      </c>
      <c r="D40" s="12" t="s">
        <v>69</v>
      </c>
      <c r="E40" s="13">
        <v>5089800</v>
      </c>
      <c r="F40" s="13">
        <v>2209090.89</v>
      </c>
      <c r="G40" s="13">
        <v>0</v>
      </c>
      <c r="H40" s="13">
        <v>0</v>
      </c>
      <c r="I40" s="13">
        <f t="shared" si="0"/>
        <v>5089800</v>
      </c>
      <c r="J40" s="13">
        <f t="shared" si="1"/>
        <v>2209090.89</v>
      </c>
      <c r="K40" s="7"/>
    </row>
    <row r="41" spans="1:11">
      <c r="A41" s="6">
        <v>1</v>
      </c>
      <c r="B41" s="11"/>
      <c r="C41" s="11" t="s">
        <v>70</v>
      </c>
      <c r="D41" s="12" t="s">
        <v>71</v>
      </c>
      <c r="E41" s="13">
        <v>24631793</v>
      </c>
      <c r="F41" s="13">
        <v>12159443.960000001</v>
      </c>
      <c r="G41" s="13">
        <v>2412966.25</v>
      </c>
      <c r="H41" s="13">
        <v>1530243.9100000001</v>
      </c>
      <c r="I41" s="13">
        <f t="shared" si="0"/>
        <v>27044759.25</v>
      </c>
      <c r="J41" s="13">
        <f t="shared" si="1"/>
        <v>13689687.870000001</v>
      </c>
      <c r="K41" s="7"/>
    </row>
    <row r="42" spans="1:11" ht="25.5">
      <c r="A42" s="6">
        <v>0</v>
      </c>
      <c r="B42" s="11" t="s">
        <v>33</v>
      </c>
      <c r="C42" s="11" t="s">
        <v>72</v>
      </c>
      <c r="D42" s="12" t="s">
        <v>73</v>
      </c>
      <c r="E42" s="13">
        <v>10000</v>
      </c>
      <c r="F42" s="13">
        <v>1530</v>
      </c>
      <c r="G42" s="13">
        <v>0</v>
      </c>
      <c r="H42" s="13">
        <v>0</v>
      </c>
      <c r="I42" s="13">
        <f t="shared" si="0"/>
        <v>10000</v>
      </c>
      <c r="J42" s="13">
        <f t="shared" si="1"/>
        <v>1530</v>
      </c>
      <c r="K42" s="7"/>
    </row>
    <row r="43" spans="1:11" ht="25.5">
      <c r="A43" s="6">
        <v>0</v>
      </c>
      <c r="B43" s="11" t="s">
        <v>33</v>
      </c>
      <c r="C43" s="11" t="s">
        <v>74</v>
      </c>
      <c r="D43" s="12" t="s">
        <v>75</v>
      </c>
      <c r="E43" s="13">
        <v>300000</v>
      </c>
      <c r="F43" s="13">
        <v>137514.94</v>
      </c>
      <c r="G43" s="13">
        <v>0</v>
      </c>
      <c r="H43" s="13">
        <v>0</v>
      </c>
      <c r="I43" s="13">
        <f t="shared" si="0"/>
        <v>300000</v>
      </c>
      <c r="J43" s="13">
        <f t="shared" si="1"/>
        <v>137514.94</v>
      </c>
      <c r="K43" s="7"/>
    </row>
    <row r="44" spans="1:11" ht="63.75">
      <c r="A44" s="6">
        <v>0</v>
      </c>
      <c r="B44" s="11" t="s">
        <v>76</v>
      </c>
      <c r="C44" s="11" t="s">
        <v>77</v>
      </c>
      <c r="D44" s="12" t="s">
        <v>78</v>
      </c>
      <c r="E44" s="13">
        <v>17439500</v>
      </c>
      <c r="F44" s="13">
        <v>8006275.9500000011</v>
      </c>
      <c r="G44" s="13">
        <v>1792753.2200000002</v>
      </c>
      <c r="H44" s="13">
        <v>910030.88</v>
      </c>
      <c r="I44" s="13">
        <f t="shared" si="0"/>
        <v>19232253.219999999</v>
      </c>
      <c r="J44" s="13">
        <f t="shared" si="1"/>
        <v>8916306.8300000019</v>
      </c>
      <c r="K44" s="7"/>
    </row>
    <row r="45" spans="1:11" ht="51">
      <c r="A45" s="6">
        <v>0</v>
      </c>
      <c r="B45" s="11" t="s">
        <v>25</v>
      </c>
      <c r="C45" s="11" t="s">
        <v>79</v>
      </c>
      <c r="D45" s="12" t="s">
        <v>80</v>
      </c>
      <c r="E45" s="13">
        <v>1650000</v>
      </c>
      <c r="F45" s="13">
        <v>847202.8</v>
      </c>
      <c r="G45" s="13">
        <v>0</v>
      </c>
      <c r="H45" s="13">
        <v>0</v>
      </c>
      <c r="I45" s="13">
        <f t="shared" si="0"/>
        <v>1650000</v>
      </c>
      <c r="J45" s="13">
        <f t="shared" si="1"/>
        <v>847202.8</v>
      </c>
      <c r="K45" s="7"/>
    </row>
    <row r="46" spans="1:11" ht="51">
      <c r="A46" s="6">
        <v>0</v>
      </c>
      <c r="B46" s="11" t="s">
        <v>81</v>
      </c>
      <c r="C46" s="11" t="s">
        <v>82</v>
      </c>
      <c r="D46" s="12" t="s">
        <v>83</v>
      </c>
      <c r="E46" s="13">
        <v>399293</v>
      </c>
      <c r="F46" s="13">
        <v>246665.27000000002</v>
      </c>
      <c r="G46" s="13">
        <v>0</v>
      </c>
      <c r="H46" s="13">
        <v>0</v>
      </c>
      <c r="I46" s="13">
        <f t="shared" si="0"/>
        <v>399293</v>
      </c>
      <c r="J46" s="13">
        <f t="shared" si="1"/>
        <v>246665.27000000002</v>
      </c>
      <c r="K46" s="7"/>
    </row>
    <row r="47" spans="1:11">
      <c r="A47" s="6">
        <v>0</v>
      </c>
      <c r="B47" s="11" t="s">
        <v>84</v>
      </c>
      <c r="C47" s="11" t="s">
        <v>85</v>
      </c>
      <c r="D47" s="12" t="s">
        <v>86</v>
      </c>
      <c r="E47" s="13">
        <v>183000</v>
      </c>
      <c r="F47" s="13">
        <v>0</v>
      </c>
      <c r="G47" s="13">
        <v>599331.03</v>
      </c>
      <c r="H47" s="13">
        <v>599331.03</v>
      </c>
      <c r="I47" s="13">
        <f t="shared" si="0"/>
        <v>782331.03</v>
      </c>
      <c r="J47" s="13">
        <f t="shared" si="1"/>
        <v>599331.03</v>
      </c>
      <c r="K47" s="7"/>
    </row>
    <row r="48" spans="1:11" ht="38.25">
      <c r="A48" s="6">
        <v>0</v>
      </c>
      <c r="B48" s="11" t="s">
        <v>33</v>
      </c>
      <c r="C48" s="11" t="s">
        <v>87</v>
      </c>
      <c r="D48" s="12" t="s">
        <v>88</v>
      </c>
      <c r="E48" s="13">
        <v>100000</v>
      </c>
      <c r="F48" s="13">
        <v>0</v>
      </c>
      <c r="G48" s="13">
        <v>20882</v>
      </c>
      <c r="H48" s="13">
        <v>20882</v>
      </c>
      <c r="I48" s="13">
        <f t="shared" si="0"/>
        <v>120882</v>
      </c>
      <c r="J48" s="13">
        <f t="shared" si="1"/>
        <v>20882</v>
      </c>
      <c r="K48" s="7"/>
    </row>
    <row r="49" spans="1:11" ht="25.5">
      <c r="A49" s="6">
        <v>0</v>
      </c>
      <c r="B49" s="11" t="s">
        <v>89</v>
      </c>
      <c r="C49" s="11" t="s">
        <v>90</v>
      </c>
      <c r="D49" s="12" t="s">
        <v>91</v>
      </c>
      <c r="E49" s="13">
        <v>4550000</v>
      </c>
      <c r="F49" s="13">
        <v>2920255</v>
      </c>
      <c r="G49" s="13">
        <v>0</v>
      </c>
      <c r="H49" s="13">
        <v>0</v>
      </c>
      <c r="I49" s="13">
        <f t="shared" si="0"/>
        <v>4550000</v>
      </c>
      <c r="J49" s="13">
        <f t="shared" si="1"/>
        <v>2920255</v>
      </c>
      <c r="K49" s="7"/>
    </row>
    <row r="50" spans="1:11">
      <c r="A50" s="6">
        <v>1</v>
      </c>
      <c r="B50" s="11"/>
      <c r="C50" s="11" t="s">
        <v>92</v>
      </c>
      <c r="D50" s="12" t="s">
        <v>93</v>
      </c>
      <c r="E50" s="13">
        <v>12093400</v>
      </c>
      <c r="F50" s="13">
        <v>5202362.8600000003</v>
      </c>
      <c r="G50" s="13">
        <v>326146.8</v>
      </c>
      <c r="H50" s="13">
        <v>173358.15000000002</v>
      </c>
      <c r="I50" s="13">
        <f t="shared" si="0"/>
        <v>12419546.800000001</v>
      </c>
      <c r="J50" s="13">
        <f t="shared" si="1"/>
        <v>5375721.0100000007</v>
      </c>
      <c r="K50" s="7"/>
    </row>
    <row r="51" spans="1:11">
      <c r="A51" s="6">
        <v>0</v>
      </c>
      <c r="B51" s="11" t="s">
        <v>94</v>
      </c>
      <c r="C51" s="11" t="s">
        <v>95</v>
      </c>
      <c r="D51" s="12" t="s">
        <v>96</v>
      </c>
      <c r="E51" s="13">
        <v>3692700</v>
      </c>
      <c r="F51" s="13">
        <v>1512574.81</v>
      </c>
      <c r="G51" s="13">
        <v>101960.8</v>
      </c>
      <c r="H51" s="13">
        <v>69863.150000000009</v>
      </c>
      <c r="I51" s="13">
        <f t="shared" si="0"/>
        <v>3794660.8</v>
      </c>
      <c r="J51" s="13">
        <f t="shared" si="1"/>
        <v>1582437.96</v>
      </c>
      <c r="K51" s="7"/>
    </row>
    <row r="52" spans="1:11">
      <c r="A52" s="6">
        <v>0</v>
      </c>
      <c r="B52" s="11" t="s">
        <v>94</v>
      </c>
      <c r="C52" s="11" t="s">
        <v>97</v>
      </c>
      <c r="D52" s="12" t="s">
        <v>98</v>
      </c>
      <c r="E52" s="13">
        <v>786000</v>
      </c>
      <c r="F52" s="13">
        <v>402337.50000000006</v>
      </c>
      <c r="G52" s="13">
        <v>63750</v>
      </c>
      <c r="H52" s="13">
        <v>23750</v>
      </c>
      <c r="I52" s="13">
        <f t="shared" si="0"/>
        <v>849750</v>
      </c>
      <c r="J52" s="13">
        <f t="shared" si="1"/>
        <v>426087.50000000006</v>
      </c>
      <c r="K52" s="7"/>
    </row>
    <row r="53" spans="1:11" ht="25.5">
      <c r="A53" s="6">
        <v>0</v>
      </c>
      <c r="B53" s="11" t="s">
        <v>99</v>
      </c>
      <c r="C53" s="11" t="s">
        <v>100</v>
      </c>
      <c r="D53" s="12" t="s">
        <v>101</v>
      </c>
      <c r="E53" s="13">
        <v>6989700</v>
      </c>
      <c r="F53" s="13">
        <v>3110987.5400000005</v>
      </c>
      <c r="G53" s="13">
        <v>160436</v>
      </c>
      <c r="H53" s="13">
        <v>79745</v>
      </c>
      <c r="I53" s="13">
        <f t="shared" si="0"/>
        <v>7150136</v>
      </c>
      <c r="J53" s="13">
        <f t="shared" si="1"/>
        <v>3190732.5400000005</v>
      </c>
      <c r="K53" s="7"/>
    </row>
    <row r="54" spans="1:11">
      <c r="A54" s="6">
        <v>0</v>
      </c>
      <c r="B54" s="11" t="s">
        <v>102</v>
      </c>
      <c r="C54" s="11" t="s">
        <v>103</v>
      </c>
      <c r="D54" s="12" t="s">
        <v>104</v>
      </c>
      <c r="E54" s="13">
        <v>500000</v>
      </c>
      <c r="F54" s="13">
        <v>140980</v>
      </c>
      <c r="G54" s="13">
        <v>0</v>
      </c>
      <c r="H54" s="13">
        <v>0</v>
      </c>
      <c r="I54" s="13">
        <f t="shared" si="0"/>
        <v>500000</v>
      </c>
      <c r="J54" s="13">
        <f t="shared" si="1"/>
        <v>140980</v>
      </c>
      <c r="K54" s="7"/>
    </row>
    <row r="55" spans="1:11" ht="25.5">
      <c r="A55" s="6">
        <v>0</v>
      </c>
      <c r="B55" s="11" t="s">
        <v>102</v>
      </c>
      <c r="C55" s="11" t="s">
        <v>105</v>
      </c>
      <c r="D55" s="12" t="s">
        <v>106</v>
      </c>
      <c r="E55" s="13">
        <v>125000</v>
      </c>
      <c r="F55" s="13">
        <v>35483.01</v>
      </c>
      <c r="G55" s="13">
        <v>0</v>
      </c>
      <c r="H55" s="13">
        <v>0</v>
      </c>
      <c r="I55" s="13">
        <f t="shared" si="0"/>
        <v>125000</v>
      </c>
      <c r="J55" s="13">
        <f t="shared" si="1"/>
        <v>35483.01</v>
      </c>
      <c r="K55" s="7"/>
    </row>
    <row r="56" spans="1:11">
      <c r="A56" s="6">
        <v>1</v>
      </c>
      <c r="B56" s="11"/>
      <c r="C56" s="11" t="s">
        <v>107</v>
      </c>
      <c r="D56" s="12" t="s">
        <v>108</v>
      </c>
      <c r="E56" s="13">
        <v>4570600</v>
      </c>
      <c r="F56" s="13">
        <v>2417698.2699999996</v>
      </c>
      <c r="G56" s="13">
        <v>0</v>
      </c>
      <c r="H56" s="13">
        <v>0</v>
      </c>
      <c r="I56" s="13">
        <f t="shared" si="0"/>
        <v>4570600</v>
      </c>
      <c r="J56" s="13">
        <f t="shared" si="1"/>
        <v>2417698.2699999996</v>
      </c>
      <c r="K56" s="7"/>
    </row>
    <row r="57" spans="1:11" ht="38.25">
      <c r="A57" s="6">
        <v>0</v>
      </c>
      <c r="B57" s="11" t="s">
        <v>109</v>
      </c>
      <c r="C57" s="11" t="s">
        <v>110</v>
      </c>
      <c r="D57" s="12" t="s">
        <v>111</v>
      </c>
      <c r="E57" s="13">
        <v>4482600</v>
      </c>
      <c r="F57" s="13">
        <v>2350198.2699999996</v>
      </c>
      <c r="G57" s="13">
        <v>0</v>
      </c>
      <c r="H57" s="13">
        <v>0</v>
      </c>
      <c r="I57" s="13">
        <f t="shared" si="0"/>
        <v>4482600</v>
      </c>
      <c r="J57" s="13">
        <f t="shared" si="1"/>
        <v>2350198.2699999996</v>
      </c>
      <c r="K57" s="7"/>
    </row>
    <row r="58" spans="1:11" ht="25.5">
      <c r="A58" s="6">
        <v>0</v>
      </c>
      <c r="B58" s="11" t="s">
        <v>109</v>
      </c>
      <c r="C58" s="11" t="s">
        <v>112</v>
      </c>
      <c r="D58" s="12" t="s">
        <v>113</v>
      </c>
      <c r="E58" s="13">
        <v>88000</v>
      </c>
      <c r="F58" s="13">
        <v>67500</v>
      </c>
      <c r="G58" s="13">
        <v>0</v>
      </c>
      <c r="H58" s="13">
        <v>0</v>
      </c>
      <c r="I58" s="13">
        <f t="shared" si="0"/>
        <v>88000</v>
      </c>
      <c r="J58" s="13">
        <f t="shared" si="1"/>
        <v>67500</v>
      </c>
      <c r="K58" s="7"/>
    </row>
    <row r="59" spans="1:11">
      <c r="A59" s="6">
        <v>1</v>
      </c>
      <c r="B59" s="11"/>
      <c r="C59" s="11" t="s">
        <v>114</v>
      </c>
      <c r="D59" s="12" t="s">
        <v>115</v>
      </c>
      <c r="E59" s="13">
        <v>21585000</v>
      </c>
      <c r="F59" s="13">
        <v>11318870.039999999</v>
      </c>
      <c r="G59" s="13">
        <v>120000</v>
      </c>
      <c r="H59" s="13">
        <v>89792</v>
      </c>
      <c r="I59" s="13">
        <f t="shared" si="0"/>
        <v>21705000</v>
      </c>
      <c r="J59" s="13">
        <f t="shared" si="1"/>
        <v>11408662.039999999</v>
      </c>
      <c r="K59" s="7"/>
    </row>
    <row r="60" spans="1:11">
      <c r="A60" s="6">
        <v>0</v>
      </c>
      <c r="B60" s="11" t="s">
        <v>116</v>
      </c>
      <c r="C60" s="11" t="s">
        <v>117</v>
      </c>
      <c r="D60" s="12" t="s">
        <v>118</v>
      </c>
      <c r="E60" s="13">
        <v>21585000</v>
      </c>
      <c r="F60" s="13">
        <v>11318870.039999999</v>
      </c>
      <c r="G60" s="13">
        <v>90000</v>
      </c>
      <c r="H60" s="13">
        <v>89792</v>
      </c>
      <c r="I60" s="13">
        <f t="shared" si="0"/>
        <v>21675000</v>
      </c>
      <c r="J60" s="13">
        <f t="shared" si="1"/>
        <v>11408662.039999999</v>
      </c>
      <c r="K60" s="7"/>
    </row>
    <row r="61" spans="1:11">
      <c r="A61" s="6">
        <v>0</v>
      </c>
      <c r="B61" s="11" t="s">
        <v>119</v>
      </c>
      <c r="C61" s="11" t="s">
        <v>120</v>
      </c>
      <c r="D61" s="12" t="s">
        <v>121</v>
      </c>
      <c r="E61" s="13">
        <v>0</v>
      </c>
      <c r="F61" s="13">
        <v>0</v>
      </c>
      <c r="G61" s="13">
        <v>30000</v>
      </c>
      <c r="H61" s="13">
        <v>0</v>
      </c>
      <c r="I61" s="13">
        <f t="shared" si="0"/>
        <v>30000</v>
      </c>
      <c r="J61" s="13">
        <f t="shared" si="1"/>
        <v>0</v>
      </c>
      <c r="K61" s="7"/>
    </row>
    <row r="62" spans="1:11">
      <c r="A62" s="6">
        <v>1</v>
      </c>
      <c r="B62" s="11"/>
      <c r="C62" s="11" t="s">
        <v>122</v>
      </c>
      <c r="D62" s="12" t="s">
        <v>123</v>
      </c>
      <c r="E62" s="13">
        <v>19451000</v>
      </c>
      <c r="F62" s="13">
        <v>2154307.33</v>
      </c>
      <c r="G62" s="13">
        <v>31813524</v>
      </c>
      <c r="H62" s="13">
        <v>3161249.94</v>
      </c>
      <c r="I62" s="13">
        <f t="shared" si="0"/>
        <v>51264524</v>
      </c>
      <c r="J62" s="13">
        <f t="shared" si="1"/>
        <v>5315557.2699999996</v>
      </c>
      <c r="K62" s="7"/>
    </row>
    <row r="63" spans="1:11">
      <c r="A63" s="6">
        <v>0</v>
      </c>
      <c r="B63" s="11" t="s">
        <v>124</v>
      </c>
      <c r="C63" s="11" t="s">
        <v>125</v>
      </c>
      <c r="D63" s="12" t="s">
        <v>126</v>
      </c>
      <c r="E63" s="13">
        <v>148000</v>
      </c>
      <c r="F63" s="13">
        <v>146000</v>
      </c>
      <c r="G63" s="13">
        <v>99000</v>
      </c>
      <c r="H63" s="13">
        <v>99000</v>
      </c>
      <c r="I63" s="13">
        <f t="shared" si="0"/>
        <v>247000</v>
      </c>
      <c r="J63" s="13">
        <f t="shared" si="1"/>
        <v>245000</v>
      </c>
      <c r="K63" s="7"/>
    </row>
    <row r="64" spans="1:11" ht="25.5">
      <c r="A64" s="6">
        <v>0</v>
      </c>
      <c r="B64" s="11" t="s">
        <v>127</v>
      </c>
      <c r="C64" s="11" t="s">
        <v>128</v>
      </c>
      <c r="D64" s="12" t="s">
        <v>129</v>
      </c>
      <c r="E64" s="13">
        <v>0</v>
      </c>
      <c r="F64" s="13">
        <v>0</v>
      </c>
      <c r="G64" s="13">
        <v>800000</v>
      </c>
      <c r="H64" s="13">
        <v>0</v>
      </c>
      <c r="I64" s="13">
        <f t="shared" si="0"/>
        <v>800000</v>
      </c>
      <c r="J64" s="13">
        <f t="shared" si="1"/>
        <v>0</v>
      </c>
      <c r="K64" s="7"/>
    </row>
    <row r="65" spans="1:11" ht="25.5">
      <c r="A65" s="6">
        <v>0</v>
      </c>
      <c r="B65" s="11" t="s">
        <v>130</v>
      </c>
      <c r="C65" s="11" t="s">
        <v>131</v>
      </c>
      <c r="D65" s="12" t="s">
        <v>132</v>
      </c>
      <c r="E65" s="13">
        <v>0</v>
      </c>
      <c r="F65" s="13">
        <v>0</v>
      </c>
      <c r="G65" s="13">
        <v>30628424</v>
      </c>
      <c r="H65" s="13">
        <v>2843273.94</v>
      </c>
      <c r="I65" s="13">
        <f t="shared" si="0"/>
        <v>30628424</v>
      </c>
      <c r="J65" s="13">
        <f t="shared" si="1"/>
        <v>2843273.94</v>
      </c>
      <c r="K65" s="7"/>
    </row>
    <row r="66" spans="1:11" ht="25.5">
      <c r="A66" s="6">
        <v>0</v>
      </c>
      <c r="B66" s="11" t="s">
        <v>133</v>
      </c>
      <c r="C66" s="11" t="s">
        <v>134</v>
      </c>
      <c r="D66" s="12" t="s">
        <v>135</v>
      </c>
      <c r="E66" s="13">
        <v>17000000</v>
      </c>
      <c r="F66" s="13">
        <v>1044328.34</v>
      </c>
      <c r="G66" s="13">
        <v>0</v>
      </c>
      <c r="H66" s="13">
        <v>0</v>
      </c>
      <c r="I66" s="13">
        <f t="shared" si="0"/>
        <v>17000000</v>
      </c>
      <c r="J66" s="13">
        <f t="shared" si="1"/>
        <v>1044328.34</v>
      </c>
      <c r="K66" s="7"/>
    </row>
    <row r="67" spans="1:11">
      <c r="A67" s="6">
        <v>0</v>
      </c>
      <c r="B67" s="11" t="s">
        <v>130</v>
      </c>
      <c r="C67" s="11" t="s">
        <v>136</v>
      </c>
      <c r="D67" s="12" t="s">
        <v>137</v>
      </c>
      <c r="E67" s="13">
        <v>0</v>
      </c>
      <c r="F67" s="13">
        <v>0</v>
      </c>
      <c r="G67" s="13">
        <v>120000</v>
      </c>
      <c r="H67" s="13">
        <v>120000</v>
      </c>
      <c r="I67" s="13">
        <f t="shared" si="0"/>
        <v>120000</v>
      </c>
      <c r="J67" s="13">
        <f t="shared" si="1"/>
        <v>120000</v>
      </c>
      <c r="K67" s="7"/>
    </row>
    <row r="68" spans="1:11" ht="25.5">
      <c r="A68" s="6">
        <v>0</v>
      </c>
      <c r="B68" s="11" t="s">
        <v>130</v>
      </c>
      <c r="C68" s="11" t="s">
        <v>138</v>
      </c>
      <c r="D68" s="12" t="s">
        <v>139</v>
      </c>
      <c r="E68" s="13">
        <v>43000</v>
      </c>
      <c r="F68" s="13">
        <v>42542</v>
      </c>
      <c r="G68" s="13">
        <v>0</v>
      </c>
      <c r="H68" s="13">
        <v>0</v>
      </c>
      <c r="I68" s="13">
        <f t="shared" si="0"/>
        <v>43000</v>
      </c>
      <c r="J68" s="13">
        <f t="shared" si="1"/>
        <v>42542</v>
      </c>
      <c r="K68" s="7"/>
    </row>
    <row r="69" spans="1:11" ht="63.75">
      <c r="A69" s="6">
        <v>0</v>
      </c>
      <c r="B69" s="11" t="s">
        <v>130</v>
      </c>
      <c r="C69" s="11" t="s">
        <v>140</v>
      </c>
      <c r="D69" s="12" t="s">
        <v>141</v>
      </c>
      <c r="E69" s="13">
        <v>0</v>
      </c>
      <c r="F69" s="13">
        <v>0</v>
      </c>
      <c r="G69" s="13">
        <v>166100</v>
      </c>
      <c r="H69" s="13">
        <v>98976</v>
      </c>
      <c r="I69" s="13">
        <f t="shared" si="0"/>
        <v>166100</v>
      </c>
      <c r="J69" s="13">
        <f t="shared" si="1"/>
        <v>98976</v>
      </c>
      <c r="K69" s="7"/>
    </row>
    <row r="70" spans="1:11">
      <c r="A70" s="6">
        <v>0</v>
      </c>
      <c r="B70" s="11" t="s">
        <v>130</v>
      </c>
      <c r="C70" s="11" t="s">
        <v>142</v>
      </c>
      <c r="D70" s="12" t="s">
        <v>143</v>
      </c>
      <c r="E70" s="13">
        <v>2260000</v>
      </c>
      <c r="F70" s="13">
        <v>921436.99</v>
      </c>
      <c r="G70" s="13">
        <v>0</v>
      </c>
      <c r="H70" s="13">
        <v>0</v>
      </c>
      <c r="I70" s="13">
        <f t="shared" si="0"/>
        <v>2260000</v>
      </c>
      <c r="J70" s="13">
        <f t="shared" si="1"/>
        <v>921436.99</v>
      </c>
      <c r="K70" s="7"/>
    </row>
    <row r="71" spans="1:11">
      <c r="A71" s="6">
        <v>1</v>
      </c>
      <c r="B71" s="11"/>
      <c r="C71" s="11" t="s">
        <v>144</v>
      </c>
      <c r="D71" s="12" t="s">
        <v>145</v>
      </c>
      <c r="E71" s="13">
        <v>5717000</v>
      </c>
      <c r="F71" s="13">
        <v>1653908.62</v>
      </c>
      <c r="G71" s="13">
        <v>532000</v>
      </c>
      <c r="H71" s="13">
        <v>224980</v>
      </c>
      <c r="I71" s="13">
        <f t="shared" si="0"/>
        <v>6249000</v>
      </c>
      <c r="J71" s="13">
        <f t="shared" si="1"/>
        <v>1878888.62</v>
      </c>
      <c r="K71" s="7"/>
    </row>
    <row r="72" spans="1:11" ht="25.5">
      <c r="A72" s="6">
        <v>0</v>
      </c>
      <c r="B72" s="11" t="s">
        <v>146</v>
      </c>
      <c r="C72" s="11" t="s">
        <v>147</v>
      </c>
      <c r="D72" s="12" t="s">
        <v>148</v>
      </c>
      <c r="E72" s="13">
        <v>665000</v>
      </c>
      <c r="F72" s="13">
        <v>264994.16000000003</v>
      </c>
      <c r="G72" s="13">
        <v>0</v>
      </c>
      <c r="H72" s="13">
        <v>0</v>
      </c>
      <c r="I72" s="13">
        <f t="shared" si="0"/>
        <v>665000</v>
      </c>
      <c r="J72" s="13">
        <f t="shared" si="1"/>
        <v>264994.16000000003</v>
      </c>
      <c r="K72" s="7"/>
    </row>
    <row r="73" spans="1:11">
      <c r="A73" s="6">
        <v>0</v>
      </c>
      <c r="B73" s="11" t="s">
        <v>146</v>
      </c>
      <c r="C73" s="11" t="s">
        <v>149</v>
      </c>
      <c r="D73" s="12" t="s">
        <v>150</v>
      </c>
      <c r="E73" s="13">
        <v>20000</v>
      </c>
      <c r="F73" s="13">
        <v>0</v>
      </c>
      <c r="G73" s="13">
        <v>0</v>
      </c>
      <c r="H73" s="13">
        <v>0</v>
      </c>
      <c r="I73" s="13">
        <f t="shared" si="0"/>
        <v>20000</v>
      </c>
      <c r="J73" s="13">
        <f t="shared" si="1"/>
        <v>0</v>
      </c>
      <c r="K73" s="7"/>
    </row>
    <row r="74" spans="1:11" ht="25.5">
      <c r="A74" s="6">
        <v>0</v>
      </c>
      <c r="B74" s="11" t="s">
        <v>146</v>
      </c>
      <c r="C74" s="11" t="s">
        <v>151</v>
      </c>
      <c r="D74" s="12" t="s">
        <v>152</v>
      </c>
      <c r="E74" s="13">
        <v>1123000</v>
      </c>
      <c r="F74" s="13">
        <v>510817.94</v>
      </c>
      <c r="G74" s="13">
        <v>0</v>
      </c>
      <c r="H74" s="13">
        <v>0</v>
      </c>
      <c r="I74" s="13">
        <f t="shared" si="0"/>
        <v>1123000</v>
      </c>
      <c r="J74" s="13">
        <f t="shared" si="1"/>
        <v>510817.94</v>
      </c>
      <c r="K74" s="7"/>
    </row>
    <row r="75" spans="1:11" ht="25.5">
      <c r="A75" s="6">
        <v>0</v>
      </c>
      <c r="B75" s="11" t="s">
        <v>153</v>
      </c>
      <c r="C75" s="11" t="s">
        <v>154</v>
      </c>
      <c r="D75" s="12" t="s">
        <v>155</v>
      </c>
      <c r="E75" s="13">
        <v>1650000</v>
      </c>
      <c r="F75" s="13">
        <v>861296.52</v>
      </c>
      <c r="G75" s="13">
        <v>27000</v>
      </c>
      <c r="H75" s="13">
        <v>27000</v>
      </c>
      <c r="I75" s="13">
        <f t="shared" si="0"/>
        <v>1677000</v>
      </c>
      <c r="J75" s="13">
        <f t="shared" si="1"/>
        <v>888296.52</v>
      </c>
      <c r="K75" s="7"/>
    </row>
    <row r="76" spans="1:11" ht="25.5">
      <c r="A76" s="6">
        <v>0</v>
      </c>
      <c r="B76" s="11" t="s">
        <v>156</v>
      </c>
      <c r="C76" s="11" t="s">
        <v>157</v>
      </c>
      <c r="D76" s="12" t="s">
        <v>158</v>
      </c>
      <c r="E76" s="13">
        <v>118000</v>
      </c>
      <c r="F76" s="13">
        <v>16800</v>
      </c>
      <c r="G76" s="13">
        <v>0</v>
      </c>
      <c r="H76" s="13">
        <v>0</v>
      </c>
      <c r="I76" s="13">
        <f t="shared" si="0"/>
        <v>118000</v>
      </c>
      <c r="J76" s="13">
        <f t="shared" si="1"/>
        <v>16800</v>
      </c>
      <c r="K76" s="7"/>
    </row>
    <row r="77" spans="1:11">
      <c r="A77" s="6">
        <v>0</v>
      </c>
      <c r="B77" s="11" t="s">
        <v>156</v>
      </c>
      <c r="C77" s="11" t="s">
        <v>159</v>
      </c>
      <c r="D77" s="12" t="s">
        <v>160</v>
      </c>
      <c r="E77" s="13">
        <v>0</v>
      </c>
      <c r="F77" s="13">
        <v>0</v>
      </c>
      <c r="G77" s="13">
        <v>505000</v>
      </c>
      <c r="H77" s="13">
        <v>197980</v>
      </c>
      <c r="I77" s="13">
        <f t="shared" si="0"/>
        <v>505000</v>
      </c>
      <c r="J77" s="13">
        <f t="shared" si="1"/>
        <v>197980</v>
      </c>
      <c r="K77" s="7"/>
    </row>
    <row r="78" spans="1:11">
      <c r="A78" s="6">
        <v>0</v>
      </c>
      <c r="B78" s="11" t="s">
        <v>19</v>
      </c>
      <c r="C78" s="11" t="s">
        <v>161</v>
      </c>
      <c r="D78" s="12" t="s">
        <v>162</v>
      </c>
      <c r="E78" s="13">
        <v>2141000</v>
      </c>
      <c r="F78" s="13">
        <v>0</v>
      </c>
      <c r="G78" s="13">
        <v>0</v>
      </c>
      <c r="H78" s="13">
        <v>0</v>
      </c>
      <c r="I78" s="13">
        <f t="shared" si="0"/>
        <v>2141000</v>
      </c>
      <c r="J78" s="13">
        <f t="shared" si="1"/>
        <v>0</v>
      </c>
      <c r="K78" s="7"/>
    </row>
    <row r="79" spans="1:11">
      <c r="A79" s="6">
        <v>1</v>
      </c>
      <c r="B79" s="11"/>
      <c r="C79" s="11" t="s">
        <v>163</v>
      </c>
      <c r="D79" s="12" t="s">
        <v>164</v>
      </c>
      <c r="E79" s="13">
        <v>3005768</v>
      </c>
      <c r="F79" s="13">
        <v>2755768</v>
      </c>
      <c r="G79" s="13">
        <v>4049232</v>
      </c>
      <c r="H79" s="13">
        <v>3049232</v>
      </c>
      <c r="I79" s="13">
        <f t="shared" si="0"/>
        <v>7055000</v>
      </c>
      <c r="J79" s="13">
        <f t="shared" si="1"/>
        <v>5805000</v>
      </c>
      <c r="K79" s="7"/>
    </row>
    <row r="80" spans="1:11" ht="38.25">
      <c r="A80" s="6">
        <v>0</v>
      </c>
      <c r="B80" s="11" t="s">
        <v>20</v>
      </c>
      <c r="C80" s="11" t="s">
        <v>165</v>
      </c>
      <c r="D80" s="12" t="s">
        <v>166</v>
      </c>
      <c r="E80" s="13">
        <v>3005768</v>
      </c>
      <c r="F80" s="13">
        <v>2755768</v>
      </c>
      <c r="G80" s="13">
        <v>4049232</v>
      </c>
      <c r="H80" s="13">
        <v>3049232</v>
      </c>
      <c r="I80" s="13">
        <f t="shared" si="0"/>
        <v>7055000</v>
      </c>
      <c r="J80" s="13">
        <f t="shared" si="1"/>
        <v>5805000</v>
      </c>
      <c r="K80" s="7"/>
    </row>
    <row r="81" spans="1:11">
      <c r="A81" s="6">
        <v>1</v>
      </c>
      <c r="B81" s="11"/>
      <c r="C81" s="11"/>
      <c r="D81" s="12" t="s">
        <v>167</v>
      </c>
      <c r="E81" s="13">
        <v>318560602</v>
      </c>
      <c r="F81" s="13">
        <v>173513387.49000001</v>
      </c>
      <c r="G81" s="13">
        <v>84072848.189999998</v>
      </c>
      <c r="H81" s="13">
        <v>15549579.41</v>
      </c>
      <c r="I81" s="13">
        <f t="shared" ref="I81:J81" si="2">E81+G81</f>
        <v>402633450.19</v>
      </c>
      <c r="J81" s="13">
        <f t="shared" si="2"/>
        <v>189062966.90000001</v>
      </c>
      <c r="K81" s="7"/>
    </row>
  </sheetData>
  <mergeCells count="16">
    <mergeCell ref="B10:C10"/>
    <mergeCell ref="B7:I7"/>
    <mergeCell ref="B8:I8"/>
    <mergeCell ref="I11:J11"/>
    <mergeCell ref="B12:B14"/>
    <mergeCell ref="C12:C14"/>
    <mergeCell ref="E12:E14"/>
    <mergeCell ref="J12:J14"/>
    <mergeCell ref="F12:F14"/>
    <mergeCell ref="G12:G14"/>
    <mergeCell ref="I12:I14"/>
    <mergeCell ref="H12:H14"/>
    <mergeCell ref="B11:C11"/>
    <mergeCell ref="D11:D14"/>
    <mergeCell ref="E11:F11"/>
    <mergeCell ref="G11:H11"/>
  </mergeCells>
  <conditionalFormatting sqref="B16:B81 B83">
    <cfRule type="expression" dxfId="8" priority="18" stopIfTrue="1">
      <formula>A16=1</formula>
    </cfRule>
  </conditionalFormatting>
  <conditionalFormatting sqref="C16:C81 C83">
    <cfRule type="expression" dxfId="7" priority="19" stopIfTrue="1">
      <formula>A16=1</formula>
    </cfRule>
  </conditionalFormatting>
  <conditionalFormatting sqref="D16:D81 D83">
    <cfRule type="expression" dxfId="6" priority="22" stopIfTrue="1">
      <formula>A16=1</formula>
    </cfRule>
  </conditionalFormatting>
  <conditionalFormatting sqref="E16:E81 E83">
    <cfRule type="expression" dxfId="5" priority="23" stopIfTrue="1">
      <formula>A16=1</formula>
    </cfRule>
  </conditionalFormatting>
  <conditionalFormatting sqref="F16:F81 F83">
    <cfRule type="expression" dxfId="4" priority="25" stopIfTrue="1">
      <formula>A16=1</formula>
    </cfRule>
  </conditionalFormatting>
  <conditionalFormatting sqref="G16:G81 G83">
    <cfRule type="expression" dxfId="3" priority="27" stopIfTrue="1">
      <formula>A16=1</formula>
    </cfRule>
  </conditionalFormatting>
  <conditionalFormatting sqref="H16:H81 H83">
    <cfRule type="expression" dxfId="2" priority="28" stopIfTrue="1">
      <formula>A16=1</formula>
    </cfRule>
  </conditionalFormatting>
  <conditionalFormatting sqref="I16:I81 I83">
    <cfRule type="expression" dxfId="1" priority="32" stopIfTrue="1">
      <formula>A16=1</formula>
    </cfRule>
  </conditionalFormatting>
  <conditionalFormatting sqref="J16:J81 J83">
    <cfRule type="expression" dxfId="0" priority="34" stopIfTrue="1">
      <formula>A16=1</formula>
    </cfRule>
  </conditionalFormatting>
  <printOptions horizontalCentered="1"/>
  <pageMargins left="0.31496062992125984" right="0.31496062992125984" top="0.39370078740157483" bottom="0.39370078740157483" header="0" footer="0.15748031496062992"/>
  <pageSetup paperSize="9" scale="65" fitToHeight="10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kv_vid_d2</vt:lpstr>
      <vt:lpstr>Лист1</vt:lpstr>
      <vt:lpstr>kv_vid_d2!Заголовки_для_печати</vt:lpstr>
    </vt:vector>
  </TitlesOfParts>
  <Company>office 2007 rus ent: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2025-09-30T12:20:14Z</cp:lastPrinted>
  <dcterms:created xsi:type="dcterms:W3CDTF">2025-07-31T08:30:24Z</dcterms:created>
  <dcterms:modified xsi:type="dcterms:W3CDTF">2025-09-30T12:21:38Z</dcterms:modified>
</cp:coreProperties>
</file>