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8755" windowHeight="12600"/>
  </bookViews>
  <sheets>
    <sheet name="Лист1" sheetId="1" r:id="rId1"/>
  </sheets>
  <definedNames>
    <definedName name="_xlnm.Print_Titles" localSheetId="0">Лист1!$7:$9</definedName>
  </definedNames>
  <calcPr calcId="125725"/>
</workbook>
</file>

<file path=xl/calcChain.xml><?xml version="1.0" encoding="utf-8"?>
<calcChain xmlns="http://schemas.openxmlformats.org/spreadsheetml/2006/main">
  <c r="J112" i="1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</calcChain>
</file>

<file path=xl/sharedStrings.xml><?xml version="1.0" encoding="utf-8"?>
<sst xmlns="http://schemas.openxmlformats.org/spreadsheetml/2006/main" count="322" uniqueCount="214">
  <si>
    <t>КМБ</t>
  </si>
  <si>
    <t>ККД</t>
  </si>
  <si>
    <t>Доходи</t>
  </si>
  <si>
    <t>Загальний фонд</t>
  </si>
  <si>
    <t>Спеціальний фонд</t>
  </si>
  <si>
    <t>1154100000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</si>
  <si>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</si>
  <si>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</si>
  <si>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</si>
  <si>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</si>
  <si>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</si>
  <si>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</si>
  <si>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</si>
  <si>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</si>
  <si>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</si>
  <si>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</si>
  <si>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</si>
  <si>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</si>
  <si>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</si>
  <si>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</si>
  <si>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</si>
  <si>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</si>
  <si>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</si>
  <si>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</si>
  <si>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</si>
  <si>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</si>
  <si>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</si>
  <si>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</si>
  <si>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</si>
  <si>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</si>
  <si>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</si>
  <si>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</si>
  <si>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</si>
  <si>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 (крім видобування корисних копалин, визначених як Активи природних ресурсів)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</si>
  <si>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</si>
  <si>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</si>
  <si>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</si>
  <si>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</si>
  <si>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</si>
  <si>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</si>
  <si>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</si>
  <si>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</si>
  <si>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</si>
  <si>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</si>
  <si>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</si>
  <si>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</si>
  <si>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</si>
  <si>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</si>
  <si>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</si>
  <si>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</si>
  <si>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</si>
  <si>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</si>
  <si>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</si>
  <si>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</si>
  <si>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</si>
  <si>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</si>
  <si>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</si>
  <si>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</si>
  <si>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</si>
  <si>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</si>
  <si>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</si>
  <si>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</si>
  <si>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</si>
  <si>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</si>
  <si>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</si>
  <si>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</si>
  <si>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</si>
  <si>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</si>
  <si>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</si>
  <si>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</si>
  <si>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</si>
  <si>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</si>
  <si>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</si>
  <si>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18030000</t>
  </si>
  <si>
    <t>Туристичний збір</t>
  </si>
  <si>
    <t>18030200</t>
  </si>
  <si>
    <t>Туристичний збір, сплачений фізичними особами</t>
  </si>
  <si>
    <t>18050000</t>
  </si>
  <si>
    <t>Єдиний податок</t>
  </si>
  <si>
    <t>18050300</t>
  </si>
  <si>
    <t>Єдиний податок з юридичних осіб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</si>
  <si>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</si>
  <si>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</si>
  <si>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</si>
  <si>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</si>
  <si>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19000000</t>
  </si>
  <si>
    <t>Інші податки та збори</t>
  </si>
  <si>
    <t>19010000</t>
  </si>
  <si>
    <t>Екологічний податок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</si>
  <si>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</si>
  <si>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</si>
  <si>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</si>
  <si>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</si>
  <si>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19090000</t>
  </si>
  <si>
    <t>Податки і збори, не віднесені до інших категорій, та кошти, що передаються (отримуються) відповідно до бюджетного законодавства</t>
  </si>
  <si>
    <t>19090500</t>
  </si>
  <si>
    <t>Податки та збори, не віднесені до інших категорій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</si>
  <si>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</si>
  <si>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</si>
  <si>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</si>
  <si>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</si>
  <si>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21080000</t>
  </si>
  <si>
    <t>Інші надходження</t>
  </si>
  <si>
    <t>21081100</t>
  </si>
  <si>
    <t>Адміністративні штрафи та інші санкції</t>
  </si>
  <si>
    <t>21081500</t>
  </si>
  <si>
    <t>Штрафні санкції, що застосовуються відповідно до Закону України `Про державне регулювання виробництва і обігу спирту етилового, спиртових дистилятів, біоетанолу, алкогольних напоїв, тютюнових виробів, тютюнової сировини, рідин, що використовуються в елект</t>
  </si>
  <si>
    <t>21081700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</si>
  <si>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</si>
  <si>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21082400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</si>
  <si>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</si>
  <si>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</si>
  <si>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</si>
  <si>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</si>
  <si>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</si>
  <si>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</si>
  <si>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збір, що справляється відповідно до Закону України `Про державну реєстрацію юридичних осіб, фізичних осіб - підприємців та громадських формувань`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</si>
  <si>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</si>
  <si>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</si>
  <si>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</si>
  <si>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</si>
  <si>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22090000</t>
  </si>
  <si>
    <t>Державне мито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</si>
  <si>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</si>
  <si>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</si>
  <si>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22090400</t>
  </si>
  <si>
    <t>Державне мито, пов`язане з видачею та оформленням закордонних паспортів (посвідок) та паспортів громадян України</t>
  </si>
  <si>
    <t>22130000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</si>
  <si>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</si>
  <si>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24000000</t>
  </si>
  <si>
    <t>Інші неподаткові надходження</t>
  </si>
  <si>
    <t>24060000</t>
  </si>
  <si>
    <t>24060300</t>
  </si>
  <si>
    <t>24062100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</si>
  <si>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</si>
  <si>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25000000</t>
  </si>
  <si>
    <t>Власні надходження бюджетних установ</t>
  </si>
  <si>
    <t>25010000</t>
  </si>
  <si>
    <t>Надходження від плати за послуги, що надаються бюджетними установами згідно із законодавством</t>
  </si>
  <si>
    <t>25010100</t>
  </si>
  <si>
    <t>Плата за послуги, що надаються бюджетними установами згідно з їх основною діяльністю</t>
  </si>
  <si>
    <t>25010300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</si>
  <si>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</si>
  <si>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25010400</t>
  </si>
  <si>
    <t>Надходження бюджетних установ від реалізації в установленому порядку майна (крім нерухомого майна)</t>
  </si>
  <si>
    <t>25020000</t>
  </si>
  <si>
    <t>Інші джерела власних надходжень бюджетних установ</t>
  </si>
  <si>
    <t>25020100</t>
  </si>
  <si>
    <t>Благодійні внески, гранти та дарунки</t>
  </si>
  <si>
    <t>25020200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</si>
  <si>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</t>
  </si>
  <si>
    <t>30000000</t>
  </si>
  <si>
    <t>Доходи від операцій з капіталом</t>
  </si>
  <si>
    <t>31000000</t>
  </si>
  <si>
    <t>Надходження від продажу основного капіталу</t>
  </si>
  <si>
    <t>31010000</t>
  </si>
  <si>
    <t>Кошти від реалізації скарбів, майна, одержаного державою або територіальною громадою в порядку спадкування чи дарування, безхазяйного майна, знахідок, а також валютних цінностей і грошових коштів, власники яких невідомі</t>
  </si>
  <si>
    <t>31010200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</si>
  <si>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</si>
  <si>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31030000</t>
  </si>
  <si>
    <t>Кошти від відчуження майна, що належить Автономній Республіці Крим та майна, що перебуває в комунальній власності</t>
  </si>
  <si>
    <t>33000000</t>
  </si>
  <si>
    <t>Кошти від продажу землі і нематеріальних активів</t>
  </si>
  <si>
    <t>33010000</t>
  </si>
  <si>
    <t>Кошти від продажу землі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</si>
  <si>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</si>
  <si>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</si>
  <si>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40000000</t>
  </si>
  <si>
    <t>Офіційні трансферти</t>
  </si>
  <si>
    <t>41000000</t>
  </si>
  <si>
    <t>Від органів державного управління</t>
  </si>
  <si>
    <t>41020000</t>
  </si>
  <si>
    <t>Дотації з державного бюджету місцевим бюджетам</t>
  </si>
  <si>
    <t>41020100</t>
  </si>
  <si>
    <t>Базова дотація</t>
  </si>
  <si>
    <t>41030000</t>
  </si>
  <si>
    <t>Субвенції з державного бюджету місцевим бюджетам</t>
  </si>
  <si>
    <t>41032800</t>
  </si>
  <si>
    <t>Субвенція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 морських, військово-спор</t>
  </si>
  <si>
    <t>41033100</t>
  </si>
  <si>
    <t>Субвенція з державного бюджету місцевим бюджетам на реалізацію проектів в рамках Програми з відновлення України</t>
  </si>
  <si>
    <t>41033900</t>
  </si>
  <si>
    <t>Освітня субвенція з державного бюджету місцевим бюджетам</t>
  </si>
  <si>
    <t>41035400</t>
  </si>
  <si>
    <t>Субвенція з державного бюджету місцевим бюджетам на надання державної підтримки особам з особливими освітніми потребами</t>
  </si>
  <si>
    <t>41036000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</si>
  <si>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</si>
  <si>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41036300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</si>
  <si>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</si>
  <si>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41040000</t>
  </si>
  <si>
    <t>Дотації з місцевих бюджетів іншим місцевим бюджетам</t>
  </si>
  <si>
    <t>41040400</t>
  </si>
  <si>
    <t>Інші дотації з місцевого бюджету</t>
  </si>
  <si>
    <t>41050000</t>
  </si>
  <si>
    <t>Субвенції з місцевих бюджетів іншим місцевим бюджетам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</si>
  <si>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</si>
  <si>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</si>
  <si>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41057900</t>
  </si>
  <si>
    <t>Субвенція з місцевого бюджету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 спортивних) ліцеях, ліце</t>
  </si>
  <si>
    <t>41059300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</si>
  <si>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</t>
  </si>
  <si>
    <t>50000000</t>
  </si>
  <si>
    <t>Цільові фонди</t>
  </si>
  <si>
    <t>50110000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</si>
  <si>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</t>
  </si>
  <si>
    <t xml:space="preserve"> </t>
  </si>
  <si>
    <t xml:space="preserve">Усього ( без урахування трансфертів) </t>
  </si>
  <si>
    <t xml:space="preserve">Усього </t>
  </si>
  <si>
    <t>Разом</t>
  </si>
  <si>
    <t>уточнений річний план</t>
  </si>
  <si>
    <t>факт</t>
  </si>
  <si>
    <t>(грн)</t>
  </si>
  <si>
    <t xml:space="preserve">                Звіт про виконання бюджету Новомиргородської міської     територіальної      громади за перше півріччя 2025 року</t>
  </si>
  <si>
    <t>І.Доходи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</si>
</sst>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4" fontId="0" fillId="0" borderId="0" xfId="0" applyNumberFormat="1"/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0" fillId="0" borderId="0" xfId="0" applyNumberFormat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13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2"/>
  <sheetViews>
    <sheetView tabSelected="1" topLeftCell="B1" workbookViewId="0">
      <selection activeCell="C14" sqref="C14"/>
    </sheetView>
  </sheetViews>
  <sheetFormatPr defaultRowHeight="12.75"/>
  <cols>
    <col min="1" max="1" width="0" hidden="1" customWidth="1"/>
    <col min="2" max="3" width="12.28515625" style="15" customWidth="1"/>
    <col min="4" max="4" width="50.7109375" style="3" customWidth="1"/>
    <col min="5" max="10" width="16" style="5" customWidth="1"/>
  </cols>
  <sheetData>
    <row r="1" spans="1:10">
      <c r="B1" s="17"/>
    </row>
    <row r="2" spans="1:10">
      <c r="B2" s="1"/>
      <c r="C2" s="1"/>
      <c r="D2" s="2"/>
      <c r="E2" s="6"/>
      <c r="F2" s="6"/>
      <c r="G2" s="6"/>
      <c r="H2" s="6"/>
      <c r="I2" s="6"/>
      <c r="J2" s="6"/>
    </row>
    <row r="3" spans="1:10">
      <c r="B3" s="21" t="s">
        <v>212</v>
      </c>
      <c r="C3" s="22"/>
      <c r="D3" s="22"/>
      <c r="E3" s="22"/>
      <c r="F3" s="22"/>
      <c r="G3" s="22"/>
      <c r="H3" s="22"/>
      <c r="I3" s="22"/>
      <c r="J3" s="22"/>
    </row>
    <row r="4" spans="1:10" ht="41.25" customHeight="1">
      <c r="B4" s="23"/>
      <c r="C4" s="23"/>
      <c r="D4" s="23"/>
      <c r="E4" s="23"/>
      <c r="F4" s="23"/>
      <c r="G4" s="23"/>
      <c r="H4" s="23"/>
      <c r="I4" s="23"/>
      <c r="J4" s="23"/>
    </row>
    <row r="5" spans="1:10" ht="18.75">
      <c r="B5" s="24"/>
      <c r="C5" s="25"/>
      <c r="D5" s="25"/>
      <c r="E5" s="25"/>
      <c r="F5" s="25"/>
      <c r="G5" s="25"/>
      <c r="H5" s="25"/>
      <c r="I5" s="25"/>
      <c r="J5" s="25"/>
    </row>
    <row r="6" spans="1:10">
      <c r="B6" s="1" t="s">
        <v>213</v>
      </c>
      <c r="E6" s="7"/>
      <c r="J6" s="8" t="s">
        <v>211</v>
      </c>
    </row>
    <row r="7" spans="1:10" ht="28.5" customHeight="1">
      <c r="A7" s="9"/>
      <c r="B7" s="26" t="s">
        <v>0</v>
      </c>
      <c r="C7" s="26" t="s">
        <v>1</v>
      </c>
      <c r="D7" s="28" t="s">
        <v>2</v>
      </c>
      <c r="E7" s="30" t="s">
        <v>3</v>
      </c>
      <c r="F7" s="30"/>
      <c r="G7" s="30" t="s">
        <v>4</v>
      </c>
      <c r="H7" s="31"/>
      <c r="I7" s="32" t="s">
        <v>208</v>
      </c>
      <c r="J7" s="32"/>
    </row>
    <row r="8" spans="1:10" s="4" customFormat="1" ht="25.5">
      <c r="A8" s="10"/>
      <c r="B8" s="27"/>
      <c r="C8" s="27"/>
      <c r="D8" s="29"/>
      <c r="E8" s="18" t="s">
        <v>209</v>
      </c>
      <c r="F8" s="18" t="s">
        <v>210</v>
      </c>
      <c r="G8" s="18" t="s">
        <v>209</v>
      </c>
      <c r="H8" s="18" t="s">
        <v>210</v>
      </c>
      <c r="I8" s="18" t="s">
        <v>209</v>
      </c>
      <c r="J8" s="18" t="s">
        <v>210</v>
      </c>
    </row>
    <row r="9" spans="1:10">
      <c r="A9" s="9"/>
      <c r="B9" s="14">
        <v>1</v>
      </c>
      <c r="C9" s="19">
        <v>2</v>
      </c>
      <c r="D9" s="20">
        <v>3</v>
      </c>
      <c r="E9" s="19">
        <v>4</v>
      </c>
      <c r="F9" s="19">
        <v>5</v>
      </c>
      <c r="G9" s="19">
        <v>6</v>
      </c>
      <c r="H9" s="19">
        <v>7</v>
      </c>
      <c r="I9" s="19">
        <v>10</v>
      </c>
      <c r="J9" s="19">
        <v>11</v>
      </c>
    </row>
    <row r="10" spans="1:10">
      <c r="A10" s="11">
        <v>1</v>
      </c>
      <c r="B10" s="16" t="s">
        <v>5</v>
      </c>
      <c r="C10" s="16" t="s">
        <v>6</v>
      </c>
      <c r="D10" s="12" t="s">
        <v>7</v>
      </c>
      <c r="E10" s="13">
        <v>243687800</v>
      </c>
      <c r="F10" s="13">
        <v>110626565.87</v>
      </c>
      <c r="G10" s="13">
        <v>360000</v>
      </c>
      <c r="H10" s="13">
        <v>159162.68</v>
      </c>
      <c r="I10" s="13">
        <f>E10+G10</f>
        <v>244047800</v>
      </c>
      <c r="J10" s="13">
        <f>F10+H10</f>
        <v>110785728.55000001</v>
      </c>
    </row>
    <row r="11" spans="1:10" ht="25.5">
      <c r="A11" s="11">
        <v>1</v>
      </c>
      <c r="B11" s="16" t="s">
        <v>5</v>
      </c>
      <c r="C11" s="16" t="s">
        <v>8</v>
      </c>
      <c r="D11" s="12" t="s">
        <v>9</v>
      </c>
      <c r="E11" s="13">
        <v>142184100</v>
      </c>
      <c r="F11" s="13">
        <v>60982464.939999998</v>
      </c>
      <c r="G11" s="13">
        <v>0</v>
      </c>
      <c r="H11" s="13">
        <v>0</v>
      </c>
      <c r="I11" s="13">
        <f t="shared" ref="I11:I74" si="0">E11+G11</f>
        <v>142184100</v>
      </c>
      <c r="J11" s="13">
        <f t="shared" ref="J11:J74" si="1">F11+H11</f>
        <v>60982464.939999998</v>
      </c>
    </row>
    <row r="12" spans="1:10">
      <c r="A12" s="11">
        <v>1</v>
      </c>
      <c r="B12" s="16" t="s">
        <v>5</v>
      </c>
      <c r="C12" s="16" t="s">
        <v>10</v>
      </c>
      <c r="D12" s="12" t="s">
        <v>11</v>
      </c>
      <c r="E12" s="13">
        <v>142180000</v>
      </c>
      <c r="F12" s="13">
        <v>60981436.939999998</v>
      </c>
      <c r="G12" s="13">
        <v>0</v>
      </c>
      <c r="H12" s="13">
        <v>0</v>
      </c>
      <c r="I12" s="13">
        <f t="shared" si="0"/>
        <v>142180000</v>
      </c>
      <c r="J12" s="13">
        <f t="shared" si="1"/>
        <v>60981436.939999998</v>
      </c>
    </row>
    <row r="13" spans="1:10" ht="38.25">
      <c r="A13" s="11">
        <v>0</v>
      </c>
      <c r="B13" s="16" t="s">
        <v>5</v>
      </c>
      <c r="C13" s="16" t="s">
        <v>12</v>
      </c>
      <c r="D13" s="12" t="s">
        <v>13</v>
      </c>
      <c r="E13" s="13">
        <v>100500000</v>
      </c>
      <c r="F13" s="13">
        <v>48974537.770000003</v>
      </c>
      <c r="G13" s="13">
        <v>0</v>
      </c>
      <c r="H13" s="13">
        <v>0</v>
      </c>
      <c r="I13" s="13">
        <f t="shared" si="0"/>
        <v>100500000</v>
      </c>
      <c r="J13" s="13">
        <f t="shared" si="1"/>
        <v>48974537.770000003</v>
      </c>
    </row>
    <row r="14" spans="1:10" ht="38.25">
      <c r="A14" s="11">
        <v>0</v>
      </c>
      <c r="B14" s="16" t="s">
        <v>5</v>
      </c>
      <c r="C14" s="16" t="s">
        <v>14</v>
      </c>
      <c r="D14" s="12" t="s">
        <v>15</v>
      </c>
      <c r="E14" s="13">
        <v>29300000</v>
      </c>
      <c r="F14" s="13">
        <v>9506864.6099999994</v>
      </c>
      <c r="G14" s="13">
        <v>0</v>
      </c>
      <c r="H14" s="13">
        <v>0</v>
      </c>
      <c r="I14" s="13">
        <f t="shared" si="0"/>
        <v>29300000</v>
      </c>
      <c r="J14" s="13">
        <f t="shared" si="1"/>
        <v>9506864.6099999994</v>
      </c>
    </row>
    <row r="15" spans="1:10" ht="38.25">
      <c r="A15" s="11">
        <v>0</v>
      </c>
      <c r="B15" s="16" t="s">
        <v>5</v>
      </c>
      <c r="C15" s="16" t="s">
        <v>16</v>
      </c>
      <c r="D15" s="12" t="s">
        <v>17</v>
      </c>
      <c r="E15" s="13">
        <v>700000</v>
      </c>
      <c r="F15" s="13">
        <v>1092591.48</v>
      </c>
      <c r="G15" s="13">
        <v>0</v>
      </c>
      <c r="H15" s="13">
        <v>0</v>
      </c>
      <c r="I15" s="13">
        <f t="shared" si="0"/>
        <v>700000</v>
      </c>
      <c r="J15" s="13">
        <f t="shared" si="1"/>
        <v>1092591.48</v>
      </c>
    </row>
    <row r="16" spans="1:10" ht="38.25">
      <c r="A16" s="11">
        <v>0</v>
      </c>
      <c r="B16" s="16" t="s">
        <v>5</v>
      </c>
      <c r="C16" s="16" t="s">
        <v>18</v>
      </c>
      <c r="D16" s="10" t="s">
        <v>19</v>
      </c>
      <c r="E16" s="13">
        <v>11680000</v>
      </c>
      <c r="F16" s="13">
        <v>1407443.08</v>
      </c>
      <c r="G16" s="13">
        <v>0</v>
      </c>
      <c r="H16" s="13">
        <v>0</v>
      </c>
      <c r="I16" s="13">
        <f t="shared" si="0"/>
        <v>11680000</v>
      </c>
      <c r="J16" s="13">
        <f t="shared" si="1"/>
        <v>1407443.08</v>
      </c>
    </row>
    <row r="17" spans="1:10">
      <c r="A17" s="11">
        <v>1</v>
      </c>
      <c r="B17" s="16" t="s">
        <v>5</v>
      </c>
      <c r="C17" s="16" t="s">
        <v>20</v>
      </c>
      <c r="D17" s="12" t="s">
        <v>21</v>
      </c>
      <c r="E17" s="13">
        <v>4100</v>
      </c>
      <c r="F17" s="13">
        <v>1028</v>
      </c>
      <c r="G17" s="13">
        <v>0</v>
      </c>
      <c r="H17" s="13">
        <v>0</v>
      </c>
      <c r="I17" s="13">
        <f t="shared" si="0"/>
        <v>4100</v>
      </c>
      <c r="J17" s="13">
        <f t="shared" si="1"/>
        <v>1028</v>
      </c>
    </row>
    <row r="18" spans="1:10" ht="25.5">
      <c r="A18" s="11">
        <v>0</v>
      </c>
      <c r="B18" s="16" t="s">
        <v>5</v>
      </c>
      <c r="C18" s="16" t="s">
        <v>22</v>
      </c>
      <c r="D18" s="12" t="s">
        <v>23</v>
      </c>
      <c r="E18" s="13">
        <v>4100</v>
      </c>
      <c r="F18" s="13">
        <v>1028</v>
      </c>
      <c r="G18" s="13">
        <v>0</v>
      </c>
      <c r="H18" s="13">
        <v>0</v>
      </c>
      <c r="I18" s="13">
        <f t="shared" si="0"/>
        <v>4100</v>
      </c>
      <c r="J18" s="13">
        <f t="shared" si="1"/>
        <v>1028</v>
      </c>
    </row>
    <row r="19" spans="1:10" ht="25.5">
      <c r="A19" s="11">
        <v>1</v>
      </c>
      <c r="B19" s="16" t="s">
        <v>5</v>
      </c>
      <c r="C19" s="16" t="s">
        <v>24</v>
      </c>
      <c r="D19" s="12" t="s">
        <v>25</v>
      </c>
      <c r="E19" s="13">
        <v>3450000</v>
      </c>
      <c r="F19" s="13">
        <v>750794.33</v>
      </c>
      <c r="G19" s="13">
        <v>0</v>
      </c>
      <c r="H19" s="13">
        <v>0</v>
      </c>
      <c r="I19" s="13">
        <f t="shared" si="0"/>
        <v>3450000</v>
      </c>
      <c r="J19" s="13">
        <f t="shared" si="1"/>
        <v>750794.33</v>
      </c>
    </row>
    <row r="20" spans="1:10">
      <c r="A20" s="11">
        <v>1</v>
      </c>
      <c r="B20" s="16" t="s">
        <v>5</v>
      </c>
      <c r="C20" s="16" t="s">
        <v>26</v>
      </c>
      <c r="D20" s="12" t="s">
        <v>27</v>
      </c>
      <c r="E20" s="13">
        <v>50000</v>
      </c>
      <c r="F20" s="13">
        <v>4371.7</v>
      </c>
      <c r="G20" s="13">
        <v>0</v>
      </c>
      <c r="H20" s="13">
        <v>0</v>
      </c>
      <c r="I20" s="13">
        <f t="shared" si="0"/>
        <v>50000</v>
      </c>
      <c r="J20" s="13">
        <f t="shared" si="1"/>
        <v>4371.7</v>
      </c>
    </row>
    <row r="21" spans="1:10" ht="51">
      <c r="A21" s="11">
        <v>0</v>
      </c>
      <c r="B21" s="16" t="s">
        <v>5</v>
      </c>
      <c r="C21" s="16" t="s">
        <v>28</v>
      </c>
      <c r="D21" s="12" t="s">
        <v>29</v>
      </c>
      <c r="E21" s="13">
        <v>50000</v>
      </c>
      <c r="F21" s="13">
        <v>4371.7</v>
      </c>
      <c r="G21" s="13">
        <v>0</v>
      </c>
      <c r="H21" s="13">
        <v>0</v>
      </c>
      <c r="I21" s="13">
        <f t="shared" si="0"/>
        <v>50000</v>
      </c>
      <c r="J21" s="13">
        <f t="shared" si="1"/>
        <v>4371.7</v>
      </c>
    </row>
    <row r="22" spans="1:10" ht="25.5">
      <c r="A22" s="11">
        <v>1</v>
      </c>
      <c r="B22" s="16" t="s">
        <v>5</v>
      </c>
      <c r="C22" s="16" t="s">
        <v>30</v>
      </c>
      <c r="D22" s="12" t="s">
        <v>31</v>
      </c>
      <c r="E22" s="13">
        <v>3400000</v>
      </c>
      <c r="F22" s="13">
        <v>746422.63</v>
      </c>
      <c r="G22" s="13">
        <v>0</v>
      </c>
      <c r="H22" s="13">
        <v>0</v>
      </c>
      <c r="I22" s="13">
        <f t="shared" si="0"/>
        <v>3400000</v>
      </c>
      <c r="J22" s="13">
        <f t="shared" si="1"/>
        <v>746422.63</v>
      </c>
    </row>
    <row r="23" spans="1:10" ht="51">
      <c r="A23" s="11">
        <v>0</v>
      </c>
      <c r="B23" s="16" t="s">
        <v>5</v>
      </c>
      <c r="C23" s="16" t="s">
        <v>32</v>
      </c>
      <c r="D23" s="12" t="s">
        <v>33</v>
      </c>
      <c r="E23" s="13">
        <v>3400000</v>
      </c>
      <c r="F23" s="13">
        <v>746422.63</v>
      </c>
      <c r="G23" s="13">
        <v>0</v>
      </c>
      <c r="H23" s="13">
        <v>0</v>
      </c>
      <c r="I23" s="13">
        <f t="shared" si="0"/>
        <v>3400000</v>
      </c>
      <c r="J23" s="13">
        <f t="shared" si="1"/>
        <v>746422.63</v>
      </c>
    </row>
    <row r="24" spans="1:10">
      <c r="A24" s="11">
        <v>1</v>
      </c>
      <c r="B24" s="16" t="s">
        <v>5</v>
      </c>
      <c r="C24" s="16" t="s">
        <v>34</v>
      </c>
      <c r="D24" s="12" t="s">
        <v>35</v>
      </c>
      <c r="E24" s="13">
        <v>11720000</v>
      </c>
      <c r="F24" s="13">
        <v>4735291.5299999993</v>
      </c>
      <c r="G24" s="13">
        <v>0</v>
      </c>
      <c r="H24" s="13">
        <v>0</v>
      </c>
      <c r="I24" s="13">
        <f t="shared" si="0"/>
        <v>11720000</v>
      </c>
      <c r="J24" s="13">
        <f t="shared" si="1"/>
        <v>4735291.5299999993</v>
      </c>
    </row>
    <row r="25" spans="1:10" ht="25.5">
      <c r="A25" s="11">
        <v>1</v>
      </c>
      <c r="B25" s="16" t="s">
        <v>5</v>
      </c>
      <c r="C25" s="16" t="s">
        <v>36</v>
      </c>
      <c r="D25" s="12" t="s">
        <v>37</v>
      </c>
      <c r="E25" s="13">
        <v>900000</v>
      </c>
      <c r="F25" s="13">
        <v>310198.12</v>
      </c>
      <c r="G25" s="13">
        <v>0</v>
      </c>
      <c r="H25" s="13">
        <v>0</v>
      </c>
      <c r="I25" s="13">
        <f t="shared" si="0"/>
        <v>900000</v>
      </c>
      <c r="J25" s="13">
        <f t="shared" si="1"/>
        <v>310198.12</v>
      </c>
    </row>
    <row r="26" spans="1:10">
      <c r="A26" s="11">
        <v>0</v>
      </c>
      <c r="B26" s="16" t="s">
        <v>5</v>
      </c>
      <c r="C26" s="16" t="s">
        <v>38</v>
      </c>
      <c r="D26" s="12" t="s">
        <v>39</v>
      </c>
      <c r="E26" s="13">
        <v>900000</v>
      </c>
      <c r="F26" s="13">
        <v>310198.12</v>
      </c>
      <c r="G26" s="13">
        <v>0</v>
      </c>
      <c r="H26" s="13">
        <v>0</v>
      </c>
      <c r="I26" s="13">
        <f t="shared" si="0"/>
        <v>900000</v>
      </c>
      <c r="J26" s="13">
        <f t="shared" si="1"/>
        <v>310198.12</v>
      </c>
    </row>
    <row r="27" spans="1:10" ht="25.5">
      <c r="A27" s="11">
        <v>1</v>
      </c>
      <c r="B27" s="16" t="s">
        <v>5</v>
      </c>
      <c r="C27" s="16" t="s">
        <v>40</v>
      </c>
      <c r="D27" s="12" t="s">
        <v>41</v>
      </c>
      <c r="E27" s="13">
        <v>5070000</v>
      </c>
      <c r="F27" s="13">
        <v>1574960.2</v>
      </c>
      <c r="G27" s="13">
        <v>0</v>
      </c>
      <c r="H27" s="13">
        <v>0</v>
      </c>
      <c r="I27" s="13">
        <f t="shared" si="0"/>
        <v>5070000</v>
      </c>
      <c r="J27" s="13">
        <f t="shared" si="1"/>
        <v>1574960.2</v>
      </c>
    </row>
    <row r="28" spans="1:10">
      <c r="A28" s="11">
        <v>0</v>
      </c>
      <c r="B28" s="16" t="s">
        <v>5</v>
      </c>
      <c r="C28" s="16" t="s">
        <v>42</v>
      </c>
      <c r="D28" s="12" t="s">
        <v>39</v>
      </c>
      <c r="E28" s="13">
        <v>5070000</v>
      </c>
      <c r="F28" s="13">
        <v>1574960.2</v>
      </c>
      <c r="G28" s="13">
        <v>0</v>
      </c>
      <c r="H28" s="13">
        <v>0</v>
      </c>
      <c r="I28" s="13">
        <f t="shared" si="0"/>
        <v>5070000</v>
      </c>
      <c r="J28" s="13">
        <f t="shared" si="1"/>
        <v>1574960.2</v>
      </c>
    </row>
    <row r="29" spans="1:10" ht="25.5">
      <c r="A29" s="11">
        <v>1</v>
      </c>
      <c r="B29" s="16" t="s">
        <v>5</v>
      </c>
      <c r="C29" s="16" t="s">
        <v>43</v>
      </c>
      <c r="D29" s="12" t="s">
        <v>44</v>
      </c>
      <c r="E29" s="13">
        <v>5750000</v>
      </c>
      <c r="F29" s="13">
        <v>2850133.21</v>
      </c>
      <c r="G29" s="13">
        <v>0</v>
      </c>
      <c r="H29" s="13">
        <v>0</v>
      </c>
      <c r="I29" s="13">
        <f t="shared" si="0"/>
        <v>5750000</v>
      </c>
      <c r="J29" s="13">
        <f t="shared" si="1"/>
        <v>2850133.21</v>
      </c>
    </row>
    <row r="30" spans="1:10" ht="63.75">
      <c r="A30" s="11">
        <v>0</v>
      </c>
      <c r="B30" s="16" t="s">
        <v>5</v>
      </c>
      <c r="C30" s="16" t="s">
        <v>45</v>
      </c>
      <c r="D30" s="12" t="s">
        <v>46</v>
      </c>
      <c r="E30" s="13">
        <v>3450000</v>
      </c>
      <c r="F30" s="13">
        <v>1740246.06</v>
      </c>
      <c r="G30" s="13">
        <v>0</v>
      </c>
      <c r="H30" s="13">
        <v>0</v>
      </c>
      <c r="I30" s="13">
        <f t="shared" si="0"/>
        <v>3450000</v>
      </c>
      <c r="J30" s="13">
        <f t="shared" si="1"/>
        <v>1740246.06</v>
      </c>
    </row>
    <row r="31" spans="1:10" ht="51">
      <c r="A31" s="11">
        <v>0</v>
      </c>
      <c r="B31" s="16" t="s">
        <v>5</v>
      </c>
      <c r="C31" s="16" t="s">
        <v>47</v>
      </c>
      <c r="D31" s="12" t="s">
        <v>48</v>
      </c>
      <c r="E31" s="13">
        <v>2300000</v>
      </c>
      <c r="F31" s="13">
        <v>1109887.1499999999</v>
      </c>
      <c r="G31" s="13">
        <v>0</v>
      </c>
      <c r="H31" s="13">
        <v>0</v>
      </c>
      <c r="I31" s="13">
        <f t="shared" si="0"/>
        <v>2300000</v>
      </c>
      <c r="J31" s="13">
        <f t="shared" si="1"/>
        <v>1109887.1499999999</v>
      </c>
    </row>
    <row r="32" spans="1:10" ht="25.5">
      <c r="A32" s="11">
        <v>1</v>
      </c>
      <c r="B32" s="16" t="s">
        <v>5</v>
      </c>
      <c r="C32" s="16" t="s">
        <v>49</v>
      </c>
      <c r="D32" s="12" t="s">
        <v>50</v>
      </c>
      <c r="E32" s="13">
        <v>86333700</v>
      </c>
      <c r="F32" s="13">
        <v>44157977.670000002</v>
      </c>
      <c r="G32" s="13">
        <v>0</v>
      </c>
      <c r="H32" s="13">
        <v>0</v>
      </c>
      <c r="I32" s="13">
        <f t="shared" si="0"/>
        <v>86333700</v>
      </c>
      <c r="J32" s="13">
        <f t="shared" si="1"/>
        <v>44157977.670000002</v>
      </c>
    </row>
    <row r="33" spans="1:10">
      <c r="A33" s="11">
        <v>1</v>
      </c>
      <c r="B33" s="16" t="s">
        <v>5</v>
      </c>
      <c r="C33" s="16" t="s">
        <v>51</v>
      </c>
      <c r="D33" s="12" t="s">
        <v>52</v>
      </c>
      <c r="E33" s="13">
        <v>47359500</v>
      </c>
      <c r="F33" s="13">
        <v>20074157.280000005</v>
      </c>
      <c r="G33" s="13">
        <v>0</v>
      </c>
      <c r="H33" s="13">
        <v>0</v>
      </c>
      <c r="I33" s="13">
        <f t="shared" si="0"/>
        <v>47359500</v>
      </c>
      <c r="J33" s="13">
        <f t="shared" si="1"/>
        <v>20074157.280000005</v>
      </c>
    </row>
    <row r="34" spans="1:10" ht="38.25">
      <c r="A34" s="11">
        <v>0</v>
      </c>
      <c r="B34" s="16" t="s">
        <v>5</v>
      </c>
      <c r="C34" s="16" t="s">
        <v>53</v>
      </c>
      <c r="D34" s="12" t="s">
        <v>54</v>
      </c>
      <c r="E34" s="13">
        <v>74500</v>
      </c>
      <c r="F34" s="13">
        <v>30545.35</v>
      </c>
      <c r="G34" s="13">
        <v>0</v>
      </c>
      <c r="H34" s="13">
        <v>0</v>
      </c>
      <c r="I34" s="13">
        <f t="shared" si="0"/>
        <v>74500</v>
      </c>
      <c r="J34" s="13">
        <f t="shared" si="1"/>
        <v>30545.35</v>
      </c>
    </row>
    <row r="35" spans="1:10" ht="38.25">
      <c r="A35" s="11">
        <v>0</v>
      </c>
      <c r="B35" s="16" t="s">
        <v>5</v>
      </c>
      <c r="C35" s="16" t="s">
        <v>55</v>
      </c>
      <c r="D35" s="12" t="s">
        <v>56</v>
      </c>
      <c r="E35" s="13">
        <v>550000</v>
      </c>
      <c r="F35" s="13">
        <v>34532.61</v>
      </c>
      <c r="G35" s="13">
        <v>0</v>
      </c>
      <c r="H35" s="13">
        <v>0</v>
      </c>
      <c r="I35" s="13">
        <f t="shared" si="0"/>
        <v>550000</v>
      </c>
      <c r="J35" s="13">
        <f t="shared" si="1"/>
        <v>34532.61</v>
      </c>
    </row>
    <row r="36" spans="1:10" ht="38.25">
      <c r="A36" s="11">
        <v>0</v>
      </c>
      <c r="B36" s="16" t="s">
        <v>5</v>
      </c>
      <c r="C36" s="16" t="s">
        <v>57</v>
      </c>
      <c r="D36" s="12" t="s">
        <v>58</v>
      </c>
      <c r="E36" s="13">
        <v>670000</v>
      </c>
      <c r="F36" s="13">
        <v>133629.01</v>
      </c>
      <c r="G36" s="13">
        <v>0</v>
      </c>
      <c r="H36" s="13">
        <v>0</v>
      </c>
      <c r="I36" s="13">
        <f t="shared" si="0"/>
        <v>670000</v>
      </c>
      <c r="J36" s="13">
        <f t="shared" si="1"/>
        <v>133629.01</v>
      </c>
    </row>
    <row r="37" spans="1:10" ht="38.25">
      <c r="A37" s="11">
        <v>0</v>
      </c>
      <c r="B37" s="16" t="s">
        <v>5</v>
      </c>
      <c r="C37" s="16" t="s">
        <v>59</v>
      </c>
      <c r="D37" s="12" t="s">
        <v>60</v>
      </c>
      <c r="E37" s="13">
        <v>3600000</v>
      </c>
      <c r="F37" s="13">
        <v>1788951.31</v>
      </c>
      <c r="G37" s="13">
        <v>0</v>
      </c>
      <c r="H37" s="13">
        <v>0</v>
      </c>
      <c r="I37" s="13">
        <f t="shared" si="0"/>
        <v>3600000</v>
      </c>
      <c r="J37" s="13">
        <f t="shared" si="1"/>
        <v>1788951.31</v>
      </c>
    </row>
    <row r="38" spans="1:10">
      <c r="A38" s="11">
        <v>0</v>
      </c>
      <c r="B38" s="16" t="s">
        <v>5</v>
      </c>
      <c r="C38" s="16" t="s">
        <v>61</v>
      </c>
      <c r="D38" s="12" t="s">
        <v>62</v>
      </c>
      <c r="E38" s="13">
        <v>3940000</v>
      </c>
      <c r="F38" s="13">
        <v>2251980.2799999998</v>
      </c>
      <c r="G38" s="13">
        <v>0</v>
      </c>
      <c r="H38" s="13">
        <v>0</v>
      </c>
      <c r="I38" s="13">
        <f t="shared" si="0"/>
        <v>3940000</v>
      </c>
      <c r="J38" s="13">
        <f t="shared" si="1"/>
        <v>2251980.2799999998</v>
      </c>
    </row>
    <row r="39" spans="1:10">
      <c r="A39" s="11">
        <v>0</v>
      </c>
      <c r="B39" s="16" t="s">
        <v>5</v>
      </c>
      <c r="C39" s="16" t="s">
        <v>63</v>
      </c>
      <c r="D39" s="12" t="s">
        <v>64</v>
      </c>
      <c r="E39" s="13">
        <v>23600000</v>
      </c>
      <c r="F39" s="13">
        <v>12641004.83</v>
      </c>
      <c r="G39" s="13">
        <v>0</v>
      </c>
      <c r="H39" s="13">
        <v>0</v>
      </c>
      <c r="I39" s="13">
        <f t="shared" si="0"/>
        <v>23600000</v>
      </c>
      <c r="J39" s="13">
        <f t="shared" si="1"/>
        <v>12641004.83</v>
      </c>
    </row>
    <row r="40" spans="1:10">
      <c r="A40" s="11">
        <v>0</v>
      </c>
      <c r="B40" s="16" t="s">
        <v>5</v>
      </c>
      <c r="C40" s="16" t="s">
        <v>65</v>
      </c>
      <c r="D40" s="12" t="s">
        <v>66</v>
      </c>
      <c r="E40" s="13">
        <v>9850000</v>
      </c>
      <c r="F40" s="13">
        <v>668957.87</v>
      </c>
      <c r="G40" s="13">
        <v>0</v>
      </c>
      <c r="H40" s="13">
        <v>0</v>
      </c>
      <c r="I40" s="13">
        <f t="shared" si="0"/>
        <v>9850000</v>
      </c>
      <c r="J40" s="13">
        <f t="shared" si="1"/>
        <v>668957.87</v>
      </c>
    </row>
    <row r="41" spans="1:10">
      <c r="A41" s="11">
        <v>0</v>
      </c>
      <c r="B41" s="16" t="s">
        <v>5</v>
      </c>
      <c r="C41" s="16" t="s">
        <v>67</v>
      </c>
      <c r="D41" s="12" t="s">
        <v>68</v>
      </c>
      <c r="E41" s="13">
        <v>5000000</v>
      </c>
      <c r="F41" s="13">
        <v>2444709.35</v>
      </c>
      <c r="G41" s="13">
        <v>0</v>
      </c>
      <c r="H41" s="13">
        <v>0</v>
      </c>
      <c r="I41" s="13">
        <f t="shared" si="0"/>
        <v>5000000</v>
      </c>
      <c r="J41" s="13">
        <f t="shared" si="1"/>
        <v>2444709.35</v>
      </c>
    </row>
    <row r="42" spans="1:10">
      <c r="A42" s="11">
        <v>0</v>
      </c>
      <c r="B42" s="16" t="s">
        <v>5</v>
      </c>
      <c r="C42" s="16" t="s">
        <v>69</v>
      </c>
      <c r="D42" s="12" t="s">
        <v>70</v>
      </c>
      <c r="E42" s="13">
        <v>25000</v>
      </c>
      <c r="F42" s="13">
        <v>0</v>
      </c>
      <c r="G42" s="13">
        <v>0</v>
      </c>
      <c r="H42" s="13">
        <v>0</v>
      </c>
      <c r="I42" s="13">
        <f t="shared" si="0"/>
        <v>25000</v>
      </c>
      <c r="J42" s="13">
        <f t="shared" si="1"/>
        <v>0</v>
      </c>
    </row>
    <row r="43" spans="1:10">
      <c r="A43" s="11">
        <v>0</v>
      </c>
      <c r="B43" s="16" t="s">
        <v>5</v>
      </c>
      <c r="C43" s="16" t="s">
        <v>71</v>
      </c>
      <c r="D43" s="12" t="s">
        <v>72</v>
      </c>
      <c r="E43" s="13">
        <v>50000</v>
      </c>
      <c r="F43" s="13">
        <v>79846.67</v>
      </c>
      <c r="G43" s="13">
        <v>0</v>
      </c>
      <c r="H43" s="13">
        <v>0</v>
      </c>
      <c r="I43" s="13">
        <f t="shared" si="0"/>
        <v>50000</v>
      </c>
      <c r="J43" s="13">
        <f t="shared" si="1"/>
        <v>79846.67</v>
      </c>
    </row>
    <row r="44" spans="1:10">
      <c r="A44" s="11">
        <v>1</v>
      </c>
      <c r="B44" s="16" t="s">
        <v>5</v>
      </c>
      <c r="C44" s="16" t="s">
        <v>73</v>
      </c>
      <c r="D44" s="12" t="s">
        <v>74</v>
      </c>
      <c r="E44" s="13">
        <v>4200</v>
      </c>
      <c r="F44" s="13">
        <v>3096.5</v>
      </c>
      <c r="G44" s="13">
        <v>0</v>
      </c>
      <c r="H44" s="13">
        <v>0</v>
      </c>
      <c r="I44" s="13">
        <f t="shared" si="0"/>
        <v>4200</v>
      </c>
      <c r="J44" s="13">
        <f t="shared" si="1"/>
        <v>3096.5</v>
      </c>
    </row>
    <row r="45" spans="1:10">
      <c r="A45" s="11">
        <v>0</v>
      </c>
      <c r="B45" s="16" t="s">
        <v>5</v>
      </c>
      <c r="C45" s="16" t="s">
        <v>75</v>
      </c>
      <c r="D45" s="12" t="s">
        <v>76</v>
      </c>
      <c r="E45" s="13">
        <v>4200</v>
      </c>
      <c r="F45" s="13">
        <v>3096.5</v>
      </c>
      <c r="G45" s="13">
        <v>0</v>
      </c>
      <c r="H45" s="13">
        <v>0</v>
      </c>
      <c r="I45" s="13">
        <f t="shared" si="0"/>
        <v>4200</v>
      </c>
      <c r="J45" s="13">
        <f t="shared" si="1"/>
        <v>3096.5</v>
      </c>
    </row>
    <row r="46" spans="1:10">
      <c r="A46" s="11">
        <v>1</v>
      </c>
      <c r="B46" s="16" t="s">
        <v>5</v>
      </c>
      <c r="C46" s="16" t="s">
        <v>77</v>
      </c>
      <c r="D46" s="12" t="s">
        <v>78</v>
      </c>
      <c r="E46" s="13">
        <v>38970000</v>
      </c>
      <c r="F46" s="13">
        <v>24080723.890000001</v>
      </c>
      <c r="G46" s="13">
        <v>0</v>
      </c>
      <c r="H46" s="13">
        <v>0</v>
      </c>
      <c r="I46" s="13">
        <f t="shared" si="0"/>
        <v>38970000</v>
      </c>
      <c r="J46" s="13">
        <f t="shared" si="1"/>
        <v>24080723.890000001</v>
      </c>
    </row>
    <row r="47" spans="1:10">
      <c r="A47" s="11">
        <v>0</v>
      </c>
      <c r="B47" s="16" t="s">
        <v>5</v>
      </c>
      <c r="C47" s="16" t="s">
        <v>79</v>
      </c>
      <c r="D47" s="12" t="s">
        <v>80</v>
      </c>
      <c r="E47" s="13">
        <v>1120000</v>
      </c>
      <c r="F47" s="13">
        <v>1359750.72</v>
      </c>
      <c r="G47" s="13">
        <v>0</v>
      </c>
      <c r="H47" s="13">
        <v>0</v>
      </c>
      <c r="I47" s="13">
        <f t="shared" si="0"/>
        <v>1120000</v>
      </c>
      <c r="J47" s="13">
        <f t="shared" si="1"/>
        <v>1359750.72</v>
      </c>
    </row>
    <row r="48" spans="1:10">
      <c r="A48" s="11">
        <v>0</v>
      </c>
      <c r="B48" s="16" t="s">
        <v>5</v>
      </c>
      <c r="C48" s="16" t="s">
        <v>81</v>
      </c>
      <c r="D48" s="12" t="s">
        <v>82</v>
      </c>
      <c r="E48" s="13">
        <v>18000000</v>
      </c>
      <c r="F48" s="13">
        <v>9683641.3300000001</v>
      </c>
      <c r="G48" s="13">
        <v>0</v>
      </c>
      <c r="H48" s="13">
        <v>0</v>
      </c>
      <c r="I48" s="13">
        <f t="shared" si="0"/>
        <v>18000000</v>
      </c>
      <c r="J48" s="13">
        <f t="shared" si="1"/>
        <v>9683641.3300000001</v>
      </c>
    </row>
    <row r="49" spans="1:10" ht="51">
      <c r="A49" s="11">
        <v>0</v>
      </c>
      <c r="B49" s="16" t="s">
        <v>5</v>
      </c>
      <c r="C49" s="16" t="s">
        <v>83</v>
      </c>
      <c r="D49" s="12" t="s">
        <v>84</v>
      </c>
      <c r="E49" s="13">
        <v>19850000</v>
      </c>
      <c r="F49" s="13">
        <v>13037331.84</v>
      </c>
      <c r="G49" s="13">
        <v>0</v>
      </c>
      <c r="H49" s="13">
        <v>0</v>
      </c>
      <c r="I49" s="13">
        <f t="shared" si="0"/>
        <v>19850000</v>
      </c>
      <c r="J49" s="13">
        <f t="shared" si="1"/>
        <v>13037331.84</v>
      </c>
    </row>
    <row r="50" spans="1:10">
      <c r="A50" s="11">
        <v>1</v>
      </c>
      <c r="B50" s="16" t="s">
        <v>5</v>
      </c>
      <c r="C50" s="16" t="s">
        <v>85</v>
      </c>
      <c r="D50" s="12" t="s">
        <v>86</v>
      </c>
      <c r="E50" s="13">
        <v>0</v>
      </c>
      <c r="F50" s="13">
        <v>37.4</v>
      </c>
      <c r="G50" s="13">
        <v>360000</v>
      </c>
      <c r="H50" s="13">
        <v>159162.68</v>
      </c>
      <c r="I50" s="13">
        <f t="shared" si="0"/>
        <v>360000</v>
      </c>
      <c r="J50" s="13">
        <f t="shared" si="1"/>
        <v>159200.07999999999</v>
      </c>
    </row>
    <row r="51" spans="1:10">
      <c r="A51" s="11">
        <v>1</v>
      </c>
      <c r="B51" s="16" t="s">
        <v>5</v>
      </c>
      <c r="C51" s="16" t="s">
        <v>87</v>
      </c>
      <c r="D51" s="12" t="s">
        <v>88</v>
      </c>
      <c r="E51" s="13">
        <v>0</v>
      </c>
      <c r="F51" s="13">
        <v>0</v>
      </c>
      <c r="G51" s="13">
        <v>360000</v>
      </c>
      <c r="H51" s="13">
        <v>159162.68</v>
      </c>
      <c r="I51" s="13">
        <f t="shared" si="0"/>
        <v>360000</v>
      </c>
      <c r="J51" s="13">
        <f t="shared" si="1"/>
        <v>159162.68</v>
      </c>
    </row>
    <row r="52" spans="1:10" ht="51">
      <c r="A52" s="11">
        <v>0</v>
      </c>
      <c r="B52" s="16" t="s">
        <v>5</v>
      </c>
      <c r="C52" s="16" t="s">
        <v>89</v>
      </c>
      <c r="D52" s="12" t="s">
        <v>90</v>
      </c>
      <c r="E52" s="13">
        <v>0</v>
      </c>
      <c r="F52" s="13">
        <v>0</v>
      </c>
      <c r="G52" s="13">
        <v>180000</v>
      </c>
      <c r="H52" s="13">
        <v>96514.880000000005</v>
      </c>
      <c r="I52" s="13">
        <f t="shared" si="0"/>
        <v>180000</v>
      </c>
      <c r="J52" s="13">
        <f t="shared" si="1"/>
        <v>96514.880000000005</v>
      </c>
    </row>
    <row r="53" spans="1:10" ht="38.25">
      <c r="A53" s="11">
        <v>0</v>
      </c>
      <c r="B53" s="16" t="s">
        <v>5</v>
      </c>
      <c r="C53" s="16" t="s">
        <v>91</v>
      </c>
      <c r="D53" s="12" t="s">
        <v>92</v>
      </c>
      <c r="E53" s="13">
        <v>0</v>
      </c>
      <c r="F53" s="13">
        <v>0</v>
      </c>
      <c r="G53" s="13">
        <v>180000</v>
      </c>
      <c r="H53" s="13">
        <v>62647.8</v>
      </c>
      <c r="I53" s="13">
        <f t="shared" si="0"/>
        <v>180000</v>
      </c>
      <c r="J53" s="13">
        <f t="shared" si="1"/>
        <v>62647.8</v>
      </c>
    </row>
    <row r="54" spans="1:10" ht="38.25">
      <c r="A54" s="11">
        <v>1</v>
      </c>
      <c r="B54" s="16" t="s">
        <v>5</v>
      </c>
      <c r="C54" s="16" t="s">
        <v>93</v>
      </c>
      <c r="D54" s="12" t="s">
        <v>94</v>
      </c>
      <c r="E54" s="13">
        <v>0</v>
      </c>
      <c r="F54" s="13">
        <v>37.4</v>
      </c>
      <c r="G54" s="13">
        <v>0</v>
      </c>
      <c r="H54" s="13">
        <v>0</v>
      </c>
      <c r="I54" s="13">
        <f t="shared" si="0"/>
        <v>0</v>
      </c>
      <c r="J54" s="13">
        <f t="shared" si="1"/>
        <v>37.4</v>
      </c>
    </row>
    <row r="55" spans="1:10">
      <c r="A55" s="11">
        <v>0</v>
      </c>
      <c r="B55" s="16" t="s">
        <v>5</v>
      </c>
      <c r="C55" s="16" t="s">
        <v>95</v>
      </c>
      <c r="D55" s="12" t="s">
        <v>96</v>
      </c>
      <c r="E55" s="13">
        <v>0</v>
      </c>
      <c r="F55" s="13">
        <v>37.4</v>
      </c>
      <c r="G55" s="13">
        <v>0</v>
      </c>
      <c r="H55" s="13">
        <v>0</v>
      </c>
      <c r="I55" s="13">
        <f t="shared" si="0"/>
        <v>0</v>
      </c>
      <c r="J55" s="13">
        <f t="shared" si="1"/>
        <v>37.4</v>
      </c>
    </row>
    <row r="56" spans="1:10">
      <c r="A56" s="11">
        <v>1</v>
      </c>
      <c r="B56" s="16" t="s">
        <v>5</v>
      </c>
      <c r="C56" s="16" t="s">
        <v>97</v>
      </c>
      <c r="D56" s="12" t="s">
        <v>98</v>
      </c>
      <c r="E56" s="13">
        <v>1752200</v>
      </c>
      <c r="F56" s="13">
        <v>906576.04000000015</v>
      </c>
      <c r="G56" s="13">
        <v>7340630.3700000001</v>
      </c>
      <c r="H56" s="13">
        <v>4498277.25</v>
      </c>
      <c r="I56" s="13">
        <f t="shared" si="0"/>
        <v>9092830.370000001</v>
      </c>
      <c r="J56" s="13">
        <f t="shared" si="1"/>
        <v>5404853.29</v>
      </c>
    </row>
    <row r="57" spans="1:10">
      <c r="A57" s="11">
        <v>1</v>
      </c>
      <c r="B57" s="16" t="s">
        <v>5</v>
      </c>
      <c r="C57" s="16" t="s">
        <v>99</v>
      </c>
      <c r="D57" s="12" t="s">
        <v>100</v>
      </c>
      <c r="E57" s="13">
        <v>232100</v>
      </c>
      <c r="F57" s="13">
        <v>186749.75</v>
      </c>
      <c r="G57" s="13">
        <v>0</v>
      </c>
      <c r="H57" s="13">
        <v>0</v>
      </c>
      <c r="I57" s="13">
        <f t="shared" si="0"/>
        <v>232100</v>
      </c>
      <c r="J57" s="13">
        <f t="shared" si="1"/>
        <v>186749.75</v>
      </c>
    </row>
    <row r="58" spans="1:10">
      <c r="A58" s="11">
        <v>1</v>
      </c>
      <c r="B58" s="16" t="s">
        <v>5</v>
      </c>
      <c r="C58" s="16" t="s">
        <v>101</v>
      </c>
      <c r="D58" s="12" t="s">
        <v>102</v>
      </c>
      <c r="E58" s="13">
        <v>232100</v>
      </c>
      <c r="F58" s="13">
        <v>186749.75</v>
      </c>
      <c r="G58" s="13">
        <v>0</v>
      </c>
      <c r="H58" s="13">
        <v>0</v>
      </c>
      <c r="I58" s="13">
        <f t="shared" si="0"/>
        <v>232100</v>
      </c>
      <c r="J58" s="13">
        <f t="shared" si="1"/>
        <v>186749.75</v>
      </c>
    </row>
    <row r="59" spans="1:10">
      <c r="A59" s="11">
        <v>0</v>
      </c>
      <c r="B59" s="16" t="s">
        <v>5</v>
      </c>
      <c r="C59" s="16" t="s">
        <v>103</v>
      </c>
      <c r="D59" s="12" t="s">
        <v>104</v>
      </c>
      <c r="E59" s="13">
        <v>120000</v>
      </c>
      <c r="F59" s="13">
        <v>159237.48000000001</v>
      </c>
      <c r="G59" s="13">
        <v>0</v>
      </c>
      <c r="H59" s="13">
        <v>0</v>
      </c>
      <c r="I59" s="13">
        <f t="shared" si="0"/>
        <v>120000</v>
      </c>
      <c r="J59" s="13">
        <f t="shared" si="1"/>
        <v>159237.48000000001</v>
      </c>
    </row>
    <row r="60" spans="1:10" ht="63.75">
      <c r="A60" s="11">
        <v>0</v>
      </c>
      <c r="B60" s="16" t="s">
        <v>5</v>
      </c>
      <c r="C60" s="16" t="s">
        <v>105</v>
      </c>
      <c r="D60" s="12" t="s">
        <v>106</v>
      </c>
      <c r="E60" s="13">
        <v>90000</v>
      </c>
      <c r="F60" s="13">
        <v>24000</v>
      </c>
      <c r="G60" s="13">
        <v>0</v>
      </c>
      <c r="H60" s="13">
        <v>0</v>
      </c>
      <c r="I60" s="13">
        <f t="shared" si="0"/>
        <v>90000</v>
      </c>
      <c r="J60" s="13">
        <f t="shared" si="1"/>
        <v>24000</v>
      </c>
    </row>
    <row r="61" spans="1:10" ht="51">
      <c r="A61" s="11">
        <v>0</v>
      </c>
      <c r="B61" s="16" t="s">
        <v>5</v>
      </c>
      <c r="C61" s="16" t="s">
        <v>107</v>
      </c>
      <c r="D61" s="12" t="s">
        <v>108</v>
      </c>
      <c r="E61" s="13">
        <v>22100</v>
      </c>
      <c r="F61" s="13">
        <v>1912.27</v>
      </c>
      <c r="G61" s="13">
        <v>0</v>
      </c>
      <c r="H61" s="13">
        <v>0</v>
      </c>
      <c r="I61" s="13">
        <f t="shared" si="0"/>
        <v>22100</v>
      </c>
      <c r="J61" s="13">
        <f t="shared" si="1"/>
        <v>1912.27</v>
      </c>
    </row>
    <row r="62" spans="1:10" ht="63.75">
      <c r="A62" s="11">
        <v>0</v>
      </c>
      <c r="B62" s="16" t="s">
        <v>5</v>
      </c>
      <c r="C62" s="16" t="s">
        <v>109</v>
      </c>
      <c r="D62" s="12" t="s">
        <v>110</v>
      </c>
      <c r="E62" s="13">
        <v>0</v>
      </c>
      <c r="F62" s="13">
        <v>1600</v>
      </c>
      <c r="G62" s="13">
        <v>0</v>
      </c>
      <c r="H62" s="13">
        <v>0</v>
      </c>
      <c r="I62" s="13">
        <f t="shared" si="0"/>
        <v>0</v>
      </c>
      <c r="J62" s="13">
        <f t="shared" si="1"/>
        <v>1600</v>
      </c>
    </row>
    <row r="63" spans="1:10" ht="25.5">
      <c r="A63" s="11">
        <v>1</v>
      </c>
      <c r="B63" s="16" t="s">
        <v>5</v>
      </c>
      <c r="C63" s="16" t="s">
        <v>111</v>
      </c>
      <c r="D63" s="12" t="s">
        <v>112</v>
      </c>
      <c r="E63" s="13">
        <v>1493100</v>
      </c>
      <c r="F63" s="13">
        <v>631828.74000000011</v>
      </c>
      <c r="G63" s="13">
        <v>0</v>
      </c>
      <c r="H63" s="13">
        <v>0</v>
      </c>
      <c r="I63" s="13">
        <f t="shared" si="0"/>
        <v>1493100</v>
      </c>
      <c r="J63" s="13">
        <f t="shared" si="1"/>
        <v>631828.74000000011</v>
      </c>
    </row>
    <row r="64" spans="1:10">
      <c r="A64" s="11">
        <v>1</v>
      </c>
      <c r="B64" s="16" t="s">
        <v>5</v>
      </c>
      <c r="C64" s="16" t="s">
        <v>113</v>
      </c>
      <c r="D64" s="12" t="s">
        <v>114</v>
      </c>
      <c r="E64" s="13">
        <v>1000000</v>
      </c>
      <c r="F64" s="13">
        <v>478130.79000000004</v>
      </c>
      <c r="G64" s="13">
        <v>0</v>
      </c>
      <c r="H64" s="13">
        <v>0</v>
      </c>
      <c r="I64" s="13">
        <f t="shared" si="0"/>
        <v>1000000</v>
      </c>
      <c r="J64" s="13">
        <f t="shared" si="1"/>
        <v>478130.79000000004</v>
      </c>
    </row>
    <row r="65" spans="1:10" ht="38.25">
      <c r="A65" s="11">
        <v>0</v>
      </c>
      <c r="B65" s="16" t="s">
        <v>5</v>
      </c>
      <c r="C65" s="16" t="s">
        <v>115</v>
      </c>
      <c r="D65" s="12" t="s">
        <v>116</v>
      </c>
      <c r="E65" s="13">
        <v>20000</v>
      </c>
      <c r="F65" s="13">
        <v>12960</v>
      </c>
      <c r="G65" s="13">
        <v>0</v>
      </c>
      <c r="H65" s="13">
        <v>0</v>
      </c>
      <c r="I65" s="13">
        <f t="shared" si="0"/>
        <v>20000</v>
      </c>
      <c r="J65" s="13">
        <f t="shared" si="1"/>
        <v>12960</v>
      </c>
    </row>
    <row r="66" spans="1:10">
      <c r="A66" s="11">
        <v>0</v>
      </c>
      <c r="B66" s="16" t="s">
        <v>5</v>
      </c>
      <c r="C66" s="16" t="s">
        <v>117</v>
      </c>
      <c r="D66" s="12" t="s">
        <v>118</v>
      </c>
      <c r="E66" s="13">
        <v>480000</v>
      </c>
      <c r="F66" s="13">
        <v>215490.79</v>
      </c>
      <c r="G66" s="13">
        <v>0</v>
      </c>
      <c r="H66" s="13">
        <v>0</v>
      </c>
      <c r="I66" s="13">
        <f t="shared" si="0"/>
        <v>480000</v>
      </c>
      <c r="J66" s="13">
        <f t="shared" si="1"/>
        <v>215490.79</v>
      </c>
    </row>
    <row r="67" spans="1:10" ht="25.5">
      <c r="A67" s="11">
        <v>0</v>
      </c>
      <c r="B67" s="16" t="s">
        <v>5</v>
      </c>
      <c r="C67" s="16" t="s">
        <v>119</v>
      </c>
      <c r="D67" s="12" t="s">
        <v>120</v>
      </c>
      <c r="E67" s="13">
        <v>500000</v>
      </c>
      <c r="F67" s="13">
        <v>249680</v>
      </c>
      <c r="G67" s="13">
        <v>0</v>
      </c>
      <c r="H67" s="13">
        <v>0</v>
      </c>
      <c r="I67" s="13">
        <f t="shared" si="0"/>
        <v>500000</v>
      </c>
      <c r="J67" s="13">
        <f t="shared" si="1"/>
        <v>249680</v>
      </c>
    </row>
    <row r="68" spans="1:10">
      <c r="A68" s="11">
        <v>1</v>
      </c>
      <c r="B68" s="16" t="s">
        <v>5</v>
      </c>
      <c r="C68" s="16" t="s">
        <v>121</v>
      </c>
      <c r="D68" s="12" t="s">
        <v>122</v>
      </c>
      <c r="E68" s="13">
        <v>255000</v>
      </c>
      <c r="F68" s="13">
        <v>139672.53</v>
      </c>
      <c r="G68" s="13">
        <v>0</v>
      </c>
      <c r="H68" s="13">
        <v>0</v>
      </c>
      <c r="I68" s="13">
        <f t="shared" si="0"/>
        <v>255000</v>
      </c>
      <c r="J68" s="13">
        <f t="shared" si="1"/>
        <v>139672.53</v>
      </c>
    </row>
    <row r="69" spans="1:10" ht="38.25">
      <c r="A69" s="11">
        <v>0</v>
      </c>
      <c r="B69" s="16" t="s">
        <v>5</v>
      </c>
      <c r="C69" s="16" t="s">
        <v>123</v>
      </c>
      <c r="D69" s="12" t="s">
        <v>124</v>
      </c>
      <c r="E69" s="13">
        <v>250000</v>
      </c>
      <c r="F69" s="13">
        <v>144772.53</v>
      </c>
      <c r="G69" s="13">
        <v>0</v>
      </c>
      <c r="H69" s="13">
        <v>0</v>
      </c>
      <c r="I69" s="13">
        <f t="shared" si="0"/>
        <v>250000</v>
      </c>
      <c r="J69" s="13">
        <f t="shared" si="1"/>
        <v>144772.53</v>
      </c>
    </row>
    <row r="70" spans="1:10" ht="38.25">
      <c r="A70" s="11">
        <v>0</v>
      </c>
      <c r="B70" s="16" t="s">
        <v>5</v>
      </c>
      <c r="C70" s="16" t="s">
        <v>125</v>
      </c>
      <c r="D70" s="12" t="s">
        <v>126</v>
      </c>
      <c r="E70" s="13">
        <v>5000</v>
      </c>
      <c r="F70" s="13">
        <v>-5100</v>
      </c>
      <c r="G70" s="13">
        <v>0</v>
      </c>
      <c r="H70" s="13">
        <v>0</v>
      </c>
      <c r="I70" s="13">
        <f t="shared" si="0"/>
        <v>5000</v>
      </c>
      <c r="J70" s="13">
        <f t="shared" si="1"/>
        <v>-5100</v>
      </c>
    </row>
    <row r="71" spans="1:10" ht="63.75">
      <c r="A71" s="11">
        <v>1</v>
      </c>
      <c r="B71" s="16" t="s">
        <v>5</v>
      </c>
      <c r="C71" s="16" t="s">
        <v>127</v>
      </c>
      <c r="D71" s="12" t="s">
        <v>128</v>
      </c>
      <c r="E71" s="13">
        <v>238100</v>
      </c>
      <c r="F71" s="13">
        <v>14025.42</v>
      </c>
      <c r="G71" s="13">
        <v>0</v>
      </c>
      <c r="H71" s="13">
        <v>0</v>
      </c>
      <c r="I71" s="13">
        <f t="shared" si="0"/>
        <v>238100</v>
      </c>
      <c r="J71" s="13">
        <f t="shared" si="1"/>
        <v>14025.42</v>
      </c>
    </row>
    <row r="72" spans="1:10">
      <c r="A72" s="11">
        <v>1</v>
      </c>
      <c r="B72" s="16" t="s">
        <v>5</v>
      </c>
      <c r="C72" s="16" t="s">
        <v>129</v>
      </c>
      <c r="D72" s="12" t="s">
        <v>130</v>
      </c>
      <c r="E72" s="13">
        <v>27000</v>
      </c>
      <c r="F72" s="13">
        <v>87997.55</v>
      </c>
      <c r="G72" s="13">
        <v>120000</v>
      </c>
      <c r="H72" s="13">
        <v>289766.93</v>
      </c>
      <c r="I72" s="13">
        <f t="shared" si="0"/>
        <v>147000</v>
      </c>
      <c r="J72" s="13">
        <f t="shared" si="1"/>
        <v>377764.48</v>
      </c>
    </row>
    <row r="73" spans="1:10">
      <c r="A73" s="11">
        <v>1</v>
      </c>
      <c r="B73" s="16" t="s">
        <v>5</v>
      </c>
      <c r="C73" s="16" t="s">
        <v>131</v>
      </c>
      <c r="D73" s="12" t="s">
        <v>102</v>
      </c>
      <c r="E73" s="13">
        <v>27000</v>
      </c>
      <c r="F73" s="13">
        <v>87997.55</v>
      </c>
      <c r="G73" s="13">
        <v>120000</v>
      </c>
      <c r="H73" s="13">
        <v>289766.93</v>
      </c>
      <c r="I73" s="13">
        <f t="shared" si="0"/>
        <v>147000</v>
      </c>
      <c r="J73" s="13">
        <f t="shared" si="1"/>
        <v>377764.48</v>
      </c>
    </row>
    <row r="74" spans="1:10">
      <c r="A74" s="11">
        <v>0</v>
      </c>
      <c r="B74" s="16" t="s">
        <v>5</v>
      </c>
      <c r="C74" s="16" t="s">
        <v>132</v>
      </c>
      <c r="D74" s="12" t="s">
        <v>102</v>
      </c>
      <c r="E74" s="13">
        <v>27000</v>
      </c>
      <c r="F74" s="13">
        <v>87997.55</v>
      </c>
      <c r="G74" s="13">
        <v>0</v>
      </c>
      <c r="H74" s="13">
        <v>0</v>
      </c>
      <c r="I74" s="13">
        <f t="shared" si="0"/>
        <v>27000</v>
      </c>
      <c r="J74" s="13">
        <f t="shared" si="1"/>
        <v>87997.55</v>
      </c>
    </row>
    <row r="75" spans="1:10" ht="38.25">
      <c r="A75" s="11">
        <v>0</v>
      </c>
      <c r="B75" s="16" t="s">
        <v>5</v>
      </c>
      <c r="C75" s="16" t="s">
        <v>133</v>
      </c>
      <c r="D75" s="12" t="s">
        <v>134</v>
      </c>
      <c r="E75" s="13">
        <v>0</v>
      </c>
      <c r="F75" s="13">
        <v>0</v>
      </c>
      <c r="G75" s="13">
        <v>120000</v>
      </c>
      <c r="H75" s="13">
        <v>289766.93</v>
      </c>
      <c r="I75" s="13">
        <f t="shared" ref="I75:I112" si="2">E75+G75</f>
        <v>120000</v>
      </c>
      <c r="J75" s="13">
        <f t="shared" ref="J75:J112" si="3">F75+H75</f>
        <v>289766.93</v>
      </c>
    </row>
    <row r="76" spans="1:10">
      <c r="A76" s="11">
        <v>1</v>
      </c>
      <c r="B76" s="16" t="s">
        <v>5</v>
      </c>
      <c r="C76" s="16" t="s">
        <v>135</v>
      </c>
      <c r="D76" s="12" t="s">
        <v>136</v>
      </c>
      <c r="E76" s="13">
        <v>0</v>
      </c>
      <c r="F76" s="13">
        <v>0</v>
      </c>
      <c r="G76" s="13">
        <v>7220630.3700000001</v>
      </c>
      <c r="H76" s="13">
        <v>4208510.32</v>
      </c>
      <c r="I76" s="13">
        <f t="shared" si="2"/>
        <v>7220630.3700000001</v>
      </c>
      <c r="J76" s="13">
        <f t="shared" si="3"/>
        <v>4208510.32</v>
      </c>
    </row>
    <row r="77" spans="1:10" ht="25.5">
      <c r="A77" s="11">
        <v>1</v>
      </c>
      <c r="B77" s="16" t="s">
        <v>5</v>
      </c>
      <c r="C77" s="16" t="s">
        <v>137</v>
      </c>
      <c r="D77" s="12" t="s">
        <v>138</v>
      </c>
      <c r="E77" s="13">
        <v>0</v>
      </c>
      <c r="F77" s="13">
        <v>0</v>
      </c>
      <c r="G77" s="13">
        <v>4022401</v>
      </c>
      <c r="H77" s="13">
        <v>1604443.76</v>
      </c>
      <c r="I77" s="13">
        <f t="shared" si="2"/>
        <v>4022401</v>
      </c>
      <c r="J77" s="13">
        <f t="shared" si="3"/>
        <v>1604443.76</v>
      </c>
    </row>
    <row r="78" spans="1:10" ht="25.5">
      <c r="A78" s="11">
        <v>0</v>
      </c>
      <c r="B78" s="16" t="s">
        <v>5</v>
      </c>
      <c r="C78" s="16" t="s">
        <v>139</v>
      </c>
      <c r="D78" s="12" t="s">
        <v>140</v>
      </c>
      <c r="E78" s="13">
        <v>0</v>
      </c>
      <c r="F78" s="13">
        <v>0</v>
      </c>
      <c r="G78" s="13">
        <v>3692400</v>
      </c>
      <c r="H78" s="13">
        <v>1366927.77</v>
      </c>
      <c r="I78" s="13">
        <f t="shared" si="2"/>
        <v>3692400</v>
      </c>
      <c r="J78" s="13">
        <f t="shared" si="3"/>
        <v>1366927.77</v>
      </c>
    </row>
    <row r="79" spans="1:10" ht="38.25">
      <c r="A79" s="11">
        <v>0</v>
      </c>
      <c r="B79" s="16" t="s">
        <v>5</v>
      </c>
      <c r="C79" s="16" t="s">
        <v>141</v>
      </c>
      <c r="D79" s="12" t="s">
        <v>142</v>
      </c>
      <c r="E79" s="13">
        <v>0</v>
      </c>
      <c r="F79" s="13">
        <v>0</v>
      </c>
      <c r="G79" s="13">
        <v>330001</v>
      </c>
      <c r="H79" s="13">
        <v>233732.29</v>
      </c>
      <c r="I79" s="13">
        <f t="shared" si="2"/>
        <v>330001</v>
      </c>
      <c r="J79" s="13">
        <f t="shared" si="3"/>
        <v>233732.29</v>
      </c>
    </row>
    <row r="80" spans="1:10" ht="25.5">
      <c r="A80" s="11">
        <v>0</v>
      </c>
      <c r="B80" s="16" t="s">
        <v>5</v>
      </c>
      <c r="C80" s="16" t="s">
        <v>143</v>
      </c>
      <c r="D80" s="12" t="s">
        <v>144</v>
      </c>
      <c r="E80" s="13">
        <v>0</v>
      </c>
      <c r="F80" s="13">
        <v>0</v>
      </c>
      <c r="G80" s="13">
        <v>0</v>
      </c>
      <c r="H80" s="13">
        <v>3783.7</v>
      </c>
      <c r="I80" s="13">
        <f t="shared" si="2"/>
        <v>0</v>
      </c>
      <c r="J80" s="13">
        <f t="shared" si="3"/>
        <v>3783.7</v>
      </c>
    </row>
    <row r="81" spans="1:10">
      <c r="A81" s="11">
        <v>1</v>
      </c>
      <c r="B81" s="16" t="s">
        <v>5</v>
      </c>
      <c r="C81" s="16" t="s">
        <v>145</v>
      </c>
      <c r="D81" s="12" t="s">
        <v>146</v>
      </c>
      <c r="E81" s="13">
        <v>0</v>
      </c>
      <c r="F81" s="13">
        <v>0</v>
      </c>
      <c r="G81" s="13">
        <v>3198229.37</v>
      </c>
      <c r="H81" s="13">
        <v>2604066.5599999996</v>
      </c>
      <c r="I81" s="13">
        <f t="shared" si="2"/>
        <v>3198229.37</v>
      </c>
      <c r="J81" s="13">
        <f t="shared" si="3"/>
        <v>2604066.5599999996</v>
      </c>
    </row>
    <row r="82" spans="1:10">
      <c r="A82" s="11">
        <v>0</v>
      </c>
      <c r="B82" s="16" t="s">
        <v>5</v>
      </c>
      <c r="C82" s="16" t="s">
        <v>147</v>
      </c>
      <c r="D82" s="12" t="s">
        <v>148</v>
      </c>
      <c r="E82" s="13">
        <v>0</v>
      </c>
      <c r="F82" s="13">
        <v>0</v>
      </c>
      <c r="G82" s="13">
        <v>1305698.3399999999</v>
      </c>
      <c r="H82" s="13">
        <v>1267036.3999999999</v>
      </c>
      <c r="I82" s="13">
        <f t="shared" si="2"/>
        <v>1305698.3399999999</v>
      </c>
      <c r="J82" s="13">
        <f t="shared" si="3"/>
        <v>1267036.3999999999</v>
      </c>
    </row>
    <row r="83" spans="1:10" ht="63.75">
      <c r="A83" s="11">
        <v>0</v>
      </c>
      <c r="B83" s="16" t="s">
        <v>5</v>
      </c>
      <c r="C83" s="16" t="s">
        <v>149</v>
      </c>
      <c r="D83" s="12" t="s">
        <v>150</v>
      </c>
      <c r="E83" s="13">
        <v>0</v>
      </c>
      <c r="F83" s="13">
        <v>0</v>
      </c>
      <c r="G83" s="13">
        <v>1892531.03</v>
      </c>
      <c r="H83" s="13">
        <v>1337030.1599999999</v>
      </c>
      <c r="I83" s="13">
        <f t="shared" si="2"/>
        <v>1892531.03</v>
      </c>
      <c r="J83" s="13">
        <f t="shared" si="3"/>
        <v>1337030.1599999999</v>
      </c>
    </row>
    <row r="84" spans="1:10">
      <c r="A84" s="11">
        <v>1</v>
      </c>
      <c r="B84" s="16" t="s">
        <v>5</v>
      </c>
      <c r="C84" s="16" t="s">
        <v>151</v>
      </c>
      <c r="D84" s="12" t="s">
        <v>152</v>
      </c>
      <c r="E84" s="13">
        <v>10000</v>
      </c>
      <c r="F84" s="13">
        <v>5900</v>
      </c>
      <c r="G84" s="13">
        <v>458000</v>
      </c>
      <c r="H84" s="13">
        <v>536973.15</v>
      </c>
      <c r="I84" s="13">
        <f t="shared" si="2"/>
        <v>468000</v>
      </c>
      <c r="J84" s="13">
        <f t="shared" si="3"/>
        <v>542873.15</v>
      </c>
    </row>
    <row r="85" spans="1:10">
      <c r="A85" s="11">
        <v>1</v>
      </c>
      <c r="B85" s="16" t="s">
        <v>5</v>
      </c>
      <c r="C85" s="16" t="s">
        <v>153</v>
      </c>
      <c r="D85" s="12" t="s">
        <v>154</v>
      </c>
      <c r="E85" s="13">
        <v>10000</v>
      </c>
      <c r="F85" s="13">
        <v>5900</v>
      </c>
      <c r="G85" s="13">
        <v>324000</v>
      </c>
      <c r="H85" s="13">
        <v>165000</v>
      </c>
      <c r="I85" s="13">
        <f t="shared" si="2"/>
        <v>334000</v>
      </c>
      <c r="J85" s="13">
        <f t="shared" si="3"/>
        <v>170900</v>
      </c>
    </row>
    <row r="86" spans="1:10" ht="63.75">
      <c r="A86" s="11">
        <v>1</v>
      </c>
      <c r="B86" s="16" t="s">
        <v>5</v>
      </c>
      <c r="C86" s="16" t="s">
        <v>155</v>
      </c>
      <c r="D86" s="12" t="s">
        <v>156</v>
      </c>
      <c r="E86" s="13">
        <v>10000</v>
      </c>
      <c r="F86" s="13">
        <v>5900</v>
      </c>
      <c r="G86" s="13">
        <v>0</v>
      </c>
      <c r="H86" s="13">
        <v>0</v>
      </c>
      <c r="I86" s="13">
        <f t="shared" si="2"/>
        <v>10000</v>
      </c>
      <c r="J86" s="13">
        <f t="shared" si="3"/>
        <v>5900</v>
      </c>
    </row>
    <row r="87" spans="1:10" ht="51">
      <c r="A87" s="11">
        <v>0</v>
      </c>
      <c r="B87" s="16" t="s">
        <v>5</v>
      </c>
      <c r="C87" s="16" t="s">
        <v>157</v>
      </c>
      <c r="D87" s="12" t="s">
        <v>158</v>
      </c>
      <c r="E87" s="13">
        <v>10000</v>
      </c>
      <c r="F87" s="13">
        <v>5900</v>
      </c>
      <c r="G87" s="13">
        <v>0</v>
      </c>
      <c r="H87" s="13">
        <v>0</v>
      </c>
      <c r="I87" s="13">
        <f t="shared" si="2"/>
        <v>10000</v>
      </c>
      <c r="J87" s="13">
        <f t="shared" si="3"/>
        <v>5900</v>
      </c>
    </row>
    <row r="88" spans="1:10" ht="38.25">
      <c r="A88" s="11">
        <v>1</v>
      </c>
      <c r="B88" s="16" t="s">
        <v>5</v>
      </c>
      <c r="C88" s="16" t="s">
        <v>159</v>
      </c>
      <c r="D88" s="12" t="s">
        <v>160</v>
      </c>
      <c r="E88" s="13">
        <v>0</v>
      </c>
      <c r="F88" s="13">
        <v>0</v>
      </c>
      <c r="G88" s="13">
        <v>324000</v>
      </c>
      <c r="H88" s="13">
        <v>165000</v>
      </c>
      <c r="I88" s="13">
        <f t="shared" si="2"/>
        <v>324000</v>
      </c>
      <c r="J88" s="13">
        <f t="shared" si="3"/>
        <v>165000</v>
      </c>
    </row>
    <row r="89" spans="1:10">
      <c r="A89" s="11">
        <v>1</v>
      </c>
      <c r="B89" s="16" t="s">
        <v>5</v>
      </c>
      <c r="C89" s="16" t="s">
        <v>161</v>
      </c>
      <c r="D89" s="12" t="s">
        <v>162</v>
      </c>
      <c r="E89" s="13">
        <v>0</v>
      </c>
      <c r="F89" s="13">
        <v>0</v>
      </c>
      <c r="G89" s="13">
        <v>134000</v>
      </c>
      <c r="H89" s="13">
        <v>371973.15</v>
      </c>
      <c r="I89" s="13">
        <f t="shared" si="2"/>
        <v>134000</v>
      </c>
      <c r="J89" s="13">
        <f t="shared" si="3"/>
        <v>371973.15</v>
      </c>
    </row>
    <row r="90" spans="1:10">
      <c r="A90" s="11">
        <v>1</v>
      </c>
      <c r="B90" s="16" t="s">
        <v>5</v>
      </c>
      <c r="C90" s="16" t="s">
        <v>163</v>
      </c>
      <c r="D90" s="12" t="s">
        <v>164</v>
      </c>
      <c r="E90" s="13">
        <v>0</v>
      </c>
      <c r="F90" s="13">
        <v>0</v>
      </c>
      <c r="G90" s="13">
        <v>134000</v>
      </c>
      <c r="H90" s="13">
        <v>371973.15</v>
      </c>
      <c r="I90" s="13">
        <f t="shared" si="2"/>
        <v>134000</v>
      </c>
      <c r="J90" s="13">
        <f t="shared" si="3"/>
        <v>371973.15</v>
      </c>
    </row>
    <row r="91" spans="1:10" ht="63.75">
      <c r="A91" s="11">
        <v>0</v>
      </c>
      <c r="B91" s="16" t="s">
        <v>5</v>
      </c>
      <c r="C91" s="16" t="s">
        <v>165</v>
      </c>
      <c r="D91" s="12" t="s">
        <v>166</v>
      </c>
      <c r="E91" s="13">
        <v>0</v>
      </c>
      <c r="F91" s="13">
        <v>0</v>
      </c>
      <c r="G91" s="13">
        <v>134000</v>
      </c>
      <c r="H91" s="13">
        <v>371973.15</v>
      </c>
      <c r="I91" s="13">
        <f t="shared" si="2"/>
        <v>134000</v>
      </c>
      <c r="J91" s="13">
        <f t="shared" si="3"/>
        <v>371973.15</v>
      </c>
    </row>
    <row r="92" spans="1:10">
      <c r="A92" s="11">
        <v>1</v>
      </c>
      <c r="B92" s="16" t="s">
        <v>5</v>
      </c>
      <c r="C92" s="16" t="s">
        <v>167</v>
      </c>
      <c r="D92" s="12" t="s">
        <v>168</v>
      </c>
      <c r="E92" s="13">
        <v>86470770</v>
      </c>
      <c r="F92" s="13">
        <v>65277337</v>
      </c>
      <c r="G92" s="13">
        <v>24737710</v>
      </c>
      <c r="H92" s="13">
        <v>2369394.9500000002</v>
      </c>
      <c r="I92" s="13">
        <f t="shared" si="2"/>
        <v>111208480</v>
      </c>
      <c r="J92" s="13">
        <f t="shared" si="3"/>
        <v>67646731.950000003</v>
      </c>
    </row>
    <row r="93" spans="1:10">
      <c r="A93" s="11">
        <v>1</v>
      </c>
      <c r="B93" s="16" t="s">
        <v>5</v>
      </c>
      <c r="C93" s="16" t="s">
        <v>169</v>
      </c>
      <c r="D93" s="12" t="s">
        <v>170</v>
      </c>
      <c r="E93" s="13">
        <v>86470770</v>
      </c>
      <c r="F93" s="13">
        <v>65277337</v>
      </c>
      <c r="G93" s="13">
        <v>24737710</v>
      </c>
      <c r="H93" s="13">
        <v>2369394.9500000002</v>
      </c>
      <c r="I93" s="13">
        <f t="shared" si="2"/>
        <v>111208480</v>
      </c>
      <c r="J93" s="13">
        <f t="shared" si="3"/>
        <v>67646731.950000003</v>
      </c>
    </row>
    <row r="94" spans="1:10">
      <c r="A94" s="11">
        <v>1</v>
      </c>
      <c r="B94" s="16" t="s">
        <v>5</v>
      </c>
      <c r="C94" s="16" t="s">
        <v>171</v>
      </c>
      <c r="D94" s="12" t="s">
        <v>172</v>
      </c>
      <c r="E94" s="13">
        <v>2285100</v>
      </c>
      <c r="F94" s="13">
        <v>1142400</v>
      </c>
      <c r="G94" s="13">
        <v>0</v>
      </c>
      <c r="H94" s="13">
        <v>0</v>
      </c>
      <c r="I94" s="13">
        <f t="shared" si="2"/>
        <v>2285100</v>
      </c>
      <c r="J94" s="13">
        <f t="shared" si="3"/>
        <v>1142400</v>
      </c>
    </row>
    <row r="95" spans="1:10">
      <c r="A95" s="11">
        <v>0</v>
      </c>
      <c r="B95" s="16" t="s">
        <v>5</v>
      </c>
      <c r="C95" s="16" t="s">
        <v>173</v>
      </c>
      <c r="D95" s="12" t="s">
        <v>174</v>
      </c>
      <c r="E95" s="13">
        <v>2285100</v>
      </c>
      <c r="F95" s="13">
        <v>1142400</v>
      </c>
      <c r="G95" s="13">
        <v>0</v>
      </c>
      <c r="H95" s="13">
        <v>0</v>
      </c>
      <c r="I95" s="13">
        <f t="shared" si="2"/>
        <v>2285100</v>
      </c>
      <c r="J95" s="13">
        <f t="shared" si="3"/>
        <v>1142400</v>
      </c>
    </row>
    <row r="96" spans="1:10">
      <c r="A96" s="11">
        <v>1</v>
      </c>
      <c r="B96" s="16" t="s">
        <v>5</v>
      </c>
      <c r="C96" s="16" t="s">
        <v>175</v>
      </c>
      <c r="D96" s="12" t="s">
        <v>176</v>
      </c>
      <c r="E96" s="13">
        <v>82826772</v>
      </c>
      <c r="F96" s="13">
        <v>60630140</v>
      </c>
      <c r="G96" s="13">
        <v>24737710</v>
      </c>
      <c r="H96" s="13">
        <v>2369394.9500000002</v>
      </c>
      <c r="I96" s="13">
        <f t="shared" si="2"/>
        <v>107564482</v>
      </c>
      <c r="J96" s="13">
        <f t="shared" si="3"/>
        <v>62999534.950000003</v>
      </c>
    </row>
    <row r="97" spans="1:10" ht="63.75">
      <c r="A97" s="11">
        <v>0</v>
      </c>
      <c r="B97" s="16" t="s">
        <v>5</v>
      </c>
      <c r="C97" s="16" t="s">
        <v>177</v>
      </c>
      <c r="D97" s="12" t="s">
        <v>178</v>
      </c>
      <c r="E97" s="13">
        <v>21820572</v>
      </c>
      <c r="F97" s="13">
        <v>6087940</v>
      </c>
      <c r="G97" s="13">
        <v>0</v>
      </c>
      <c r="H97" s="13">
        <v>0</v>
      </c>
      <c r="I97" s="13">
        <f t="shared" si="2"/>
        <v>21820572</v>
      </c>
      <c r="J97" s="13">
        <f t="shared" si="3"/>
        <v>6087940</v>
      </c>
    </row>
    <row r="98" spans="1:10" ht="38.25">
      <c r="A98" s="11">
        <v>0</v>
      </c>
      <c r="B98" s="16" t="s">
        <v>5</v>
      </c>
      <c r="C98" s="16" t="s">
        <v>179</v>
      </c>
      <c r="D98" s="12" t="s">
        <v>180</v>
      </c>
      <c r="E98" s="13">
        <v>0</v>
      </c>
      <c r="F98" s="13">
        <v>0</v>
      </c>
      <c r="G98" s="13">
        <v>24737710</v>
      </c>
      <c r="H98" s="13">
        <v>2369394.9500000002</v>
      </c>
      <c r="I98" s="13">
        <f t="shared" si="2"/>
        <v>24737710</v>
      </c>
      <c r="J98" s="13">
        <f t="shared" si="3"/>
        <v>2369394.9500000002</v>
      </c>
    </row>
    <row r="99" spans="1:10" ht="25.5">
      <c r="A99" s="11">
        <v>0</v>
      </c>
      <c r="B99" s="16" t="s">
        <v>5</v>
      </c>
      <c r="C99" s="16" t="s">
        <v>181</v>
      </c>
      <c r="D99" s="12" t="s">
        <v>182</v>
      </c>
      <c r="E99" s="13">
        <v>54323700</v>
      </c>
      <c r="F99" s="13">
        <v>48630500</v>
      </c>
      <c r="G99" s="13">
        <v>0</v>
      </c>
      <c r="H99" s="13">
        <v>0</v>
      </c>
      <c r="I99" s="13">
        <f t="shared" si="2"/>
        <v>54323700</v>
      </c>
      <c r="J99" s="13">
        <f t="shared" si="3"/>
        <v>48630500</v>
      </c>
    </row>
    <row r="100" spans="1:10" ht="38.25">
      <c r="A100" s="11">
        <v>0</v>
      </c>
      <c r="B100" s="16" t="s">
        <v>5</v>
      </c>
      <c r="C100" s="16" t="s">
        <v>183</v>
      </c>
      <c r="D100" s="12" t="s">
        <v>184</v>
      </c>
      <c r="E100" s="13">
        <v>180100</v>
      </c>
      <c r="F100" s="13">
        <v>108000</v>
      </c>
      <c r="G100" s="13">
        <v>0</v>
      </c>
      <c r="H100" s="13">
        <v>0</v>
      </c>
      <c r="I100" s="13">
        <f t="shared" si="2"/>
        <v>180100</v>
      </c>
      <c r="J100" s="13">
        <f t="shared" si="3"/>
        <v>108000</v>
      </c>
    </row>
    <row r="101" spans="1:10" ht="51">
      <c r="A101" s="11">
        <v>0</v>
      </c>
      <c r="B101" s="16" t="s">
        <v>5</v>
      </c>
      <c r="C101" s="16" t="s">
        <v>185</v>
      </c>
      <c r="D101" s="12" t="s">
        <v>186</v>
      </c>
      <c r="E101" s="13">
        <v>1606100</v>
      </c>
      <c r="F101" s="13">
        <v>907400</v>
      </c>
      <c r="G101" s="13">
        <v>0</v>
      </c>
      <c r="H101" s="13">
        <v>0</v>
      </c>
      <c r="I101" s="13">
        <f t="shared" si="2"/>
        <v>1606100</v>
      </c>
      <c r="J101" s="13">
        <f t="shared" si="3"/>
        <v>907400</v>
      </c>
    </row>
    <row r="102" spans="1:10" ht="38.25">
      <c r="A102" s="11">
        <v>0</v>
      </c>
      <c r="B102" s="16" t="s">
        <v>5</v>
      </c>
      <c r="C102" s="16" t="s">
        <v>187</v>
      </c>
      <c r="D102" s="12" t="s">
        <v>188</v>
      </c>
      <c r="E102" s="13">
        <v>4896300</v>
      </c>
      <c r="F102" s="13">
        <v>4896300</v>
      </c>
      <c r="G102" s="13">
        <v>0</v>
      </c>
      <c r="H102" s="13">
        <v>0</v>
      </c>
      <c r="I102" s="13">
        <f t="shared" si="2"/>
        <v>4896300</v>
      </c>
      <c r="J102" s="13">
        <f t="shared" si="3"/>
        <v>4896300</v>
      </c>
    </row>
    <row r="103" spans="1:10">
      <c r="A103" s="11">
        <v>1</v>
      </c>
      <c r="B103" s="16" t="s">
        <v>5</v>
      </c>
      <c r="C103" s="16" t="s">
        <v>189</v>
      </c>
      <c r="D103" s="12" t="s">
        <v>190</v>
      </c>
      <c r="E103" s="13">
        <v>53005</v>
      </c>
      <c r="F103" s="13">
        <v>73670</v>
      </c>
      <c r="G103" s="13">
        <v>0</v>
      </c>
      <c r="H103" s="13">
        <v>0</v>
      </c>
      <c r="I103" s="13">
        <f t="shared" si="2"/>
        <v>53005</v>
      </c>
      <c r="J103" s="13">
        <f t="shared" si="3"/>
        <v>73670</v>
      </c>
    </row>
    <row r="104" spans="1:10">
      <c r="A104" s="11">
        <v>0</v>
      </c>
      <c r="B104" s="16" t="s">
        <v>5</v>
      </c>
      <c r="C104" s="16" t="s">
        <v>191</v>
      </c>
      <c r="D104" s="12" t="s">
        <v>192</v>
      </c>
      <c r="E104" s="13">
        <v>53005</v>
      </c>
      <c r="F104" s="13">
        <v>73670</v>
      </c>
      <c r="G104" s="13">
        <v>0</v>
      </c>
      <c r="H104" s="13">
        <v>0</v>
      </c>
      <c r="I104" s="13">
        <f t="shared" si="2"/>
        <v>53005</v>
      </c>
      <c r="J104" s="13">
        <f t="shared" si="3"/>
        <v>73670</v>
      </c>
    </row>
    <row r="105" spans="1:10">
      <c r="A105" s="11">
        <v>1</v>
      </c>
      <c r="B105" s="16" t="s">
        <v>5</v>
      </c>
      <c r="C105" s="16" t="s">
        <v>193</v>
      </c>
      <c r="D105" s="12" t="s">
        <v>194</v>
      </c>
      <c r="E105" s="13">
        <v>1305893</v>
      </c>
      <c r="F105" s="13">
        <v>3431127</v>
      </c>
      <c r="G105" s="13">
        <v>0</v>
      </c>
      <c r="H105" s="13">
        <v>0</v>
      </c>
      <c r="I105" s="13">
        <f t="shared" si="2"/>
        <v>1305893</v>
      </c>
      <c r="J105" s="13">
        <f t="shared" si="3"/>
        <v>3431127</v>
      </c>
    </row>
    <row r="106" spans="1:10" ht="38.25">
      <c r="A106" s="11">
        <v>0</v>
      </c>
      <c r="B106" s="16" t="s">
        <v>5</v>
      </c>
      <c r="C106" s="16" t="s">
        <v>195</v>
      </c>
      <c r="D106" s="12" t="s">
        <v>196</v>
      </c>
      <c r="E106" s="13">
        <v>906600</v>
      </c>
      <c r="F106" s="13">
        <v>811500</v>
      </c>
      <c r="G106" s="13">
        <v>0</v>
      </c>
      <c r="H106" s="13">
        <v>0</v>
      </c>
      <c r="I106" s="13">
        <f t="shared" si="2"/>
        <v>906600</v>
      </c>
      <c r="J106" s="13">
        <f t="shared" si="3"/>
        <v>811500</v>
      </c>
    </row>
    <row r="107" spans="1:10" ht="63.75">
      <c r="A107" s="11">
        <v>0</v>
      </c>
      <c r="B107" s="16" t="s">
        <v>5</v>
      </c>
      <c r="C107" s="16" t="s">
        <v>197</v>
      </c>
      <c r="D107" s="12" t="s">
        <v>198</v>
      </c>
      <c r="E107" s="13">
        <v>0</v>
      </c>
      <c r="F107" s="13">
        <v>2343193</v>
      </c>
      <c r="G107" s="13">
        <v>0</v>
      </c>
      <c r="H107" s="13">
        <v>0</v>
      </c>
      <c r="I107" s="13">
        <f t="shared" si="2"/>
        <v>0</v>
      </c>
      <c r="J107" s="13">
        <f t="shared" si="3"/>
        <v>2343193</v>
      </c>
    </row>
    <row r="108" spans="1:10" ht="63.75">
      <c r="A108" s="11">
        <v>0</v>
      </c>
      <c r="B108" s="16" t="s">
        <v>5</v>
      </c>
      <c r="C108" s="16" t="s">
        <v>199</v>
      </c>
      <c r="D108" s="12" t="s">
        <v>200</v>
      </c>
      <c r="E108" s="13">
        <v>399293</v>
      </c>
      <c r="F108" s="13">
        <v>276434</v>
      </c>
      <c r="G108" s="13">
        <v>0</v>
      </c>
      <c r="H108" s="13">
        <v>0</v>
      </c>
      <c r="I108" s="13">
        <f t="shared" si="2"/>
        <v>399293</v>
      </c>
      <c r="J108" s="13">
        <f t="shared" si="3"/>
        <v>276434</v>
      </c>
    </row>
    <row r="109" spans="1:10">
      <c r="A109" s="11">
        <v>1</v>
      </c>
      <c r="B109" s="16" t="s">
        <v>5</v>
      </c>
      <c r="C109" s="16" t="s">
        <v>201</v>
      </c>
      <c r="D109" s="12" t="s">
        <v>202</v>
      </c>
      <c r="E109" s="13">
        <v>0</v>
      </c>
      <c r="F109" s="13">
        <v>0</v>
      </c>
      <c r="G109" s="13">
        <v>67100</v>
      </c>
      <c r="H109" s="13">
        <v>39226.339999999997</v>
      </c>
      <c r="I109" s="13">
        <f t="shared" si="2"/>
        <v>67100</v>
      </c>
      <c r="J109" s="13">
        <f t="shared" si="3"/>
        <v>39226.339999999997</v>
      </c>
    </row>
    <row r="110" spans="1:10" ht="38.25">
      <c r="A110" s="11">
        <v>1</v>
      </c>
      <c r="B110" s="16" t="s">
        <v>5</v>
      </c>
      <c r="C110" s="16" t="s">
        <v>203</v>
      </c>
      <c r="D110" s="12" t="s">
        <v>204</v>
      </c>
      <c r="E110" s="13">
        <v>0</v>
      </c>
      <c r="F110" s="13">
        <v>0</v>
      </c>
      <c r="G110" s="13">
        <v>67100</v>
      </c>
      <c r="H110" s="13">
        <v>39226.339999999997</v>
      </c>
      <c r="I110" s="13">
        <f t="shared" si="2"/>
        <v>67100</v>
      </c>
      <c r="J110" s="13">
        <f t="shared" si="3"/>
        <v>39226.339999999997</v>
      </c>
    </row>
    <row r="111" spans="1:10">
      <c r="A111" s="11">
        <v>1</v>
      </c>
      <c r="B111" s="16"/>
      <c r="C111" s="16" t="s">
        <v>205</v>
      </c>
      <c r="D111" s="12" t="s">
        <v>206</v>
      </c>
      <c r="E111" s="13">
        <v>245450000</v>
      </c>
      <c r="F111" s="13">
        <v>111539041.91000001</v>
      </c>
      <c r="G111" s="13">
        <v>8225730.3700000001</v>
      </c>
      <c r="H111" s="13">
        <v>5233639.42</v>
      </c>
      <c r="I111" s="13">
        <f t="shared" si="2"/>
        <v>253675730.37</v>
      </c>
      <c r="J111" s="13">
        <f t="shared" si="3"/>
        <v>116772681.33000001</v>
      </c>
    </row>
    <row r="112" spans="1:10">
      <c r="A112" s="11">
        <v>1</v>
      </c>
      <c r="B112" s="16"/>
      <c r="C112" s="16" t="s">
        <v>205</v>
      </c>
      <c r="D112" s="12" t="s">
        <v>207</v>
      </c>
      <c r="E112" s="13">
        <v>331920770</v>
      </c>
      <c r="F112" s="13">
        <v>176816378.91000003</v>
      </c>
      <c r="G112" s="13">
        <v>32963440.370000001</v>
      </c>
      <c r="H112" s="13">
        <v>7603034.3700000001</v>
      </c>
      <c r="I112" s="13">
        <f t="shared" si="2"/>
        <v>364884210.37</v>
      </c>
      <c r="J112" s="13">
        <f t="shared" si="3"/>
        <v>184419413.28000003</v>
      </c>
    </row>
  </sheetData>
  <mergeCells count="8">
    <mergeCell ref="B3:J4"/>
    <mergeCell ref="B5:J5"/>
    <mergeCell ref="B7:B8"/>
    <mergeCell ref="C7:C8"/>
    <mergeCell ref="D7:D8"/>
    <mergeCell ref="E7:F7"/>
    <mergeCell ref="G7:H7"/>
    <mergeCell ref="I7:J7"/>
  </mergeCells>
  <conditionalFormatting sqref="B10:B112">
    <cfRule type="expression" dxfId="12" priority="5" stopIfTrue="1">
      <formula>A10=1</formula>
    </cfRule>
  </conditionalFormatting>
  <conditionalFormatting sqref="C10:C112">
    <cfRule type="expression" dxfId="11" priority="6" stopIfTrue="1">
      <formula>A10=1</formula>
    </cfRule>
  </conditionalFormatting>
  <conditionalFormatting sqref="D10:D112">
    <cfRule type="expression" dxfId="10" priority="7" stopIfTrue="1">
      <formula>A10=1</formula>
    </cfRule>
  </conditionalFormatting>
  <conditionalFormatting sqref="E10:E112">
    <cfRule type="expression" dxfId="9" priority="8" stopIfTrue="1">
      <formula>A10=1</formula>
    </cfRule>
  </conditionalFormatting>
  <conditionalFormatting sqref="F10:F112">
    <cfRule type="expression" dxfId="8" priority="9" stopIfTrue="1">
      <formula>A10=1</formula>
    </cfRule>
  </conditionalFormatting>
  <conditionalFormatting sqref="G10:G112">
    <cfRule type="expression" dxfId="7" priority="10" stopIfTrue="1">
      <formula>A10=1</formula>
    </cfRule>
  </conditionalFormatting>
  <conditionalFormatting sqref="H10:H112">
    <cfRule type="expression" dxfId="6" priority="11" stopIfTrue="1">
      <formula>A10=1</formula>
    </cfRule>
  </conditionalFormatting>
  <conditionalFormatting sqref="I10:I112">
    <cfRule type="expression" dxfId="5" priority="14" stopIfTrue="1">
      <formula>A10=1</formula>
    </cfRule>
  </conditionalFormatting>
  <conditionalFormatting sqref="J10:J112">
    <cfRule type="expression" dxfId="4" priority="15" stopIfTrue="1">
      <formula>A10=1</formula>
    </cfRule>
  </conditionalFormatting>
  <conditionalFormatting sqref="E10:E112">
    <cfRule type="expression" dxfId="3" priority="4" stopIfTrue="1">
      <formula>XFC10=1</formula>
    </cfRule>
  </conditionalFormatting>
  <conditionalFormatting sqref="F10:F112">
    <cfRule type="expression" dxfId="2" priority="3" stopIfTrue="1">
      <formula>XFB10=1</formula>
    </cfRule>
  </conditionalFormatting>
  <conditionalFormatting sqref="G10:G112">
    <cfRule type="expression" dxfId="1" priority="2" stopIfTrue="1">
      <formula>XFD10=1</formula>
    </cfRule>
  </conditionalFormatting>
  <conditionalFormatting sqref="H10:H112">
    <cfRule type="expression" dxfId="0" priority="1" stopIfTrue="1">
      <formula>XFC10=1</formula>
    </cfRule>
  </conditionalFormatting>
  <pageMargins left="0.12" right="0.16" top="0.39370078740157483" bottom="0.39370078740157483" header="0" footer="0"/>
  <pageSetup paperSize="9" scale="65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office 2007 rus ent: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2025-09-30T12:23:03Z</cp:lastPrinted>
  <dcterms:created xsi:type="dcterms:W3CDTF">2025-08-12T06:05:38Z</dcterms:created>
  <dcterms:modified xsi:type="dcterms:W3CDTF">2025-09-30T12:46:19Z</dcterms:modified>
</cp:coreProperties>
</file>